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590" windowWidth="12180" windowHeight="8910" tabRatio="601" activeTab="3"/>
  </bookViews>
  <sheets>
    <sheet name="СОИ ЭЭ" sheetId="1" r:id="rId1"/>
    <sheet name="хвс" sheetId="2" r:id="rId2"/>
    <sheet name="гвс" sheetId="3" r:id="rId3"/>
    <sheet name="водоотведение" sheetId="4" r:id="rId4"/>
  </sheets>
  <definedNames>
    <definedName name="__DS_CalcODN__">#REF!</definedName>
    <definedName name="__DS_CalcODN_Object__">#REF!</definedName>
    <definedName name="__MAIN__">#REF!</definedName>
  </definedNames>
  <calcPr fullCalcOnLoad="1"/>
</workbook>
</file>

<file path=xl/sharedStrings.xml><?xml version="1.0" encoding="utf-8"?>
<sst xmlns="http://schemas.openxmlformats.org/spreadsheetml/2006/main" count="1098" uniqueCount="315">
  <si>
    <t>Дом</t>
  </si>
  <si>
    <t>Тариф</t>
  </si>
  <si>
    <t>г. Хабаровск, ул ЛЕНИНА д. 3</t>
  </si>
  <si>
    <t>г. Хабаровск, ул ЛЕНИНА д. 8</t>
  </si>
  <si>
    <t>г. Хабаровск, ул ФРУНЗЕ д. 3</t>
  </si>
  <si>
    <t>г. Хабаровск, ул ВОЙКОВА д. 5</t>
  </si>
  <si>
    <t>г. Хабаровск, ул ВОЙКОВА д. 6</t>
  </si>
  <si>
    <t>г. Хабаровск, ул ГОГОЛЯ д. 14</t>
  </si>
  <si>
    <t>г. Хабаровск, ул ГОГОЛЯ д. 15</t>
  </si>
  <si>
    <t>г. Хабаровск, ул ГОГОЛЯ д. 16</t>
  </si>
  <si>
    <t>г. Хабаровск, ул ГОГОЛЯ д. 17</t>
  </si>
  <si>
    <t>г. Хабаровск, ул КРАСИНА д. 5</t>
  </si>
  <si>
    <t>г. Хабаровск, ул ЛЕНИНА д. 10</t>
  </si>
  <si>
    <t>г. Хабаровск, ул ЛЕНИНА д. 11</t>
  </si>
  <si>
    <t>г. Хабаровск, ул ЛЕНИНА д. 13</t>
  </si>
  <si>
    <t>г. Хабаровск, ул ЛЕНИНА д. 21</t>
  </si>
  <si>
    <t>г. Хабаровск, ул ЛЕНИНА д. 22</t>
  </si>
  <si>
    <t>г. Хабаровск, ул ЛЕНИНА д. 25</t>
  </si>
  <si>
    <t>г. Хабаровск, ул ЛЕНИНА д. 26</t>
  </si>
  <si>
    <t>г. Хабаровск, ул ЛЕНИНА д. 28</t>
  </si>
  <si>
    <t>г. Хабаровск, ул ЛЕНИНА д. 31</t>
  </si>
  <si>
    <t>г. Хабаровск, ул ЛЕНИНА д. 35</t>
  </si>
  <si>
    <t>г. Хабаровск, ул ЛЕНИНА д. 50</t>
  </si>
  <si>
    <t>г. Хабаровск, ул ЛЕНИНА д. 61</t>
  </si>
  <si>
    <t>г. Хабаровск, ул ЛЕНИНА д. 63</t>
  </si>
  <si>
    <t>г. Хабаровск, ул ЛЕНИНА д. 69</t>
  </si>
  <si>
    <t>г. Хабаровск, ул ЛЕНИНА д. 72</t>
  </si>
  <si>
    <t>г. Хабаровск, ул ЛЕНИНА д. 74</t>
  </si>
  <si>
    <t>г. Хабаровск, ул МУХИНА д. 12</t>
  </si>
  <si>
    <t>г. Хабаровск, ул МУХИНА д. 14</t>
  </si>
  <si>
    <t>г. Хабаровск, ул МУХИНА д. 23</t>
  </si>
  <si>
    <t>г. Хабаровск, ул ФРУНЗЕ д. 14</t>
  </si>
  <si>
    <t>г. Хабаровск, ул ФРУНЗЕ д. 34</t>
  </si>
  <si>
    <t>г. Хабаровск, ул ФРУНЗЕ д. 58</t>
  </si>
  <si>
    <t>г. Хабаровск, ул ФРУНЗЕ д. 74</t>
  </si>
  <si>
    <t>г. Хабаровск, пер ДОНСКОЙ д. 3</t>
  </si>
  <si>
    <t>г. Хабаровск, ул ВОЙКОВА д. 18</t>
  </si>
  <si>
    <t>г. Хабаровск, ул ГАЙДАРА д. 12</t>
  </si>
  <si>
    <t>г. Хабаровск, ул ЗАПАРИНА д. 4</t>
  </si>
  <si>
    <t>г. Хабаровск, ул ЗАПАРИНА д. 8</t>
  </si>
  <si>
    <t>г. Хабаровск, ул КАЛИНИНА д. 5</t>
  </si>
  <si>
    <t>г. Хабаровск, ул Пушкина д. 47</t>
  </si>
  <si>
    <t>г. Хабаровск, ул Пушкина д. 49</t>
  </si>
  <si>
    <t>г. Хабаровск, ул ШЕВЧЕНКО д. 4</t>
  </si>
  <si>
    <t>г. Хабаровск, б-р АМУРСКИЙ д. 8</t>
  </si>
  <si>
    <t>г. Хабаровск, ул ЗАПАРИНА д. 15</t>
  </si>
  <si>
    <t>г. Хабаровск, ул ЗАПАРИНА д. 30</t>
  </si>
  <si>
    <t>г. Хабаровск, ул ЗАПАРИНА д. 32</t>
  </si>
  <si>
    <t>г. Хабаровск, ул ЗАПАРИНА д. 55</t>
  </si>
  <si>
    <t>г. Хабаровск, ул ЗАПАРИНА д. 59</t>
  </si>
  <si>
    <t>г. Хабаровск, ул ЗАПАРИНА д. 66</t>
  </si>
  <si>
    <t>г. Хабаровск, ул ЗАПАРИНА д. 86</t>
  </si>
  <si>
    <t>г. Хабаровск, ул ЗАПАРИНА д. 90</t>
  </si>
  <si>
    <t>г. Хабаровск, ул ИСТОМИНА д. 34</t>
  </si>
  <si>
    <t>г. Хабаровск, ул ИСТОМИНА д. 44</t>
  </si>
  <si>
    <t>г. Хабаровск, ул КАЛИНИНА д. 10</t>
  </si>
  <si>
    <t>г. Хабаровск, ул КАЛИНИНА д. 12</t>
  </si>
  <si>
    <t>г. Хабаровск, ул КАЛИНИНА д. 38</t>
  </si>
  <si>
    <t>г. Хабаровск, ул КАЛИНИНА д. 50</t>
  </si>
  <si>
    <t>г. Хабаровск, ул КАЛИНИНА д. 65</t>
  </si>
  <si>
    <t>г. Хабаровск, ул КАЛИНИНА д. 71</t>
  </si>
  <si>
    <t>г. Хабаровск, ул КАЛИНИНА д. 76</t>
  </si>
  <si>
    <t>г. Хабаровск, ул КАЛИНИНА д. 80</t>
  </si>
  <si>
    <t>г. Хабаровск, ул КАЛИНИНА д. 83</t>
  </si>
  <si>
    <t>г. Хабаровск, ул КАЛИНИНА д. 90</t>
  </si>
  <si>
    <t>г. Хабаровск, ул КАЛИНИНА д. 96</t>
  </si>
  <si>
    <t>г. Хабаровск, ул КАЛИНИНА д. 98</t>
  </si>
  <si>
    <t>г. Хабаровск, ул КРАСИНА д. 5-а</t>
  </si>
  <si>
    <t>г. Хабаровск, ул ЛЕНИНА д. 22-а</t>
  </si>
  <si>
    <t>г. Хабаровск, ул ЛЕНИНА д. 50-а</t>
  </si>
  <si>
    <t>г. Хабаровск, ул ЛЕНИНА д. 56-а</t>
  </si>
  <si>
    <t>г. Хабаровск, ул ЛЕНИНА д. 83-г</t>
  </si>
  <si>
    <t>г. Хабаровск, ул ЛЕНИНА д. 83-д</t>
  </si>
  <si>
    <t>г. Хабаровск, ул НАГИШКИНА д. 2</t>
  </si>
  <si>
    <t>г. Хабаровск, ул НАГИШКИНА д. 7</t>
  </si>
  <si>
    <t>г. Хабаровск, ул ПАНЬКОВА д. 11</t>
  </si>
  <si>
    <t>г. Хабаровск, ул ПАНЬКОВА д. 15</t>
  </si>
  <si>
    <t>г. Хабаровск, ул ПАНЬКОВА д. 20</t>
  </si>
  <si>
    <t>г. Хабаровск, ул ПАНЬКОВА д. 21</t>
  </si>
  <si>
    <t>г. Хабаровск, ул ПАНЬКОВА д. 22</t>
  </si>
  <si>
    <t>г. Хабаровск, ул ПАНЬКОВА д. 24</t>
  </si>
  <si>
    <t>г. Хабаровск, ул ПАНЬКОВА д. 29</t>
  </si>
  <si>
    <t>г. Хабаровск, ул ПАНЬКОВА д. 31</t>
  </si>
  <si>
    <t>г. Хабаровск, ул ПОСТЫШЕВА д. 8</t>
  </si>
  <si>
    <t>г. Хабаровск, ул ФРУНЗЕ д. 39-а</t>
  </si>
  <si>
    <t>г. Хабаровск, ул ФРУНЗЕ д. 58-а</t>
  </si>
  <si>
    <t>г. Хабаровск, ул ШАБАДИНА д. 16</t>
  </si>
  <si>
    <t>г. Хабаровск, ул ШЕРОНОВА д. 63</t>
  </si>
  <si>
    <t>г. Хабаровск, ул ШЕРОНОВА д. 95</t>
  </si>
  <si>
    <t>г. Хабаровск, ул ШЕРОНОВА д. 99</t>
  </si>
  <si>
    <t>г. Хабаровск, б-р АМУРСКИЙ д. 10</t>
  </si>
  <si>
    <t>г. Хабаровск, б-р АМУРСКИЙ д. 16</t>
  </si>
  <si>
    <t>г. Хабаровск, б-р АМУРСКИЙ д. 36</t>
  </si>
  <si>
    <t>г. Хабаровск, б-р АМУРСКИЙ д. 38</t>
  </si>
  <si>
    <t>г. Хабаровск, б-р АМУРСКИЙ д. 40</t>
  </si>
  <si>
    <t>г. Хабаровск, б-р АМУРСКИЙ д. 44</t>
  </si>
  <si>
    <t>г. Хабаровск, б-р АМУРСКИЙ д. 46</t>
  </si>
  <si>
    <t>г. Хабаровск, б-р АМУРСКИЙ д. 48</t>
  </si>
  <si>
    <t>г. Хабаровск, б-р АМУРСКИЙ д. 50</t>
  </si>
  <si>
    <t>г. Хабаровск, б-р АМУРСКИЙ д. 52</t>
  </si>
  <si>
    <t>г. Хабаровск, б-р АМУРСКИЙ д. 54</t>
  </si>
  <si>
    <t>г. Хабаровск, б-р АМУРСКИЙ д. 56</t>
  </si>
  <si>
    <t>г. Хабаровск, пер ОБЛАЧНЫЙ д. 64</t>
  </si>
  <si>
    <t>г. Хабаровск, пер ОБЛАЧНЫЙ д. 74</t>
  </si>
  <si>
    <t>г. Хабаровск, ул ГАМАРНИКА д. 15</t>
  </si>
  <si>
    <t>г. Хабаровск, ул ГАМАРНИКА д. 49</t>
  </si>
  <si>
    <t>г. Хабаровск, ул ГАМАРНИКА д. 80</t>
  </si>
  <si>
    <t>г. Хабаровск, ул ГАМАРНИКА д. 82</t>
  </si>
  <si>
    <t>г. Хабаровск, ул ГАМАРНИКА д. 84</t>
  </si>
  <si>
    <t>г. Хабаровск, ул ГАМАРНИКА д. 86</t>
  </si>
  <si>
    <t>г. Хабаровск, ул ЗАПАРИНА д. 1-а</t>
  </si>
  <si>
    <t>г. Хабаровск, ул ЛЕРМОНТОВА д. 5</t>
  </si>
  <si>
    <t>г. Хабаровск, ул ЛЕРМОНТОВА д. 7</t>
  </si>
  <si>
    <t>г. Хабаровск, ул ЛЕРМОНТОВА д. 9</t>
  </si>
  <si>
    <t>г. Хабаровск, ул НАГИШКИНА д. 11</t>
  </si>
  <si>
    <t>г. Хабаровск, ул НЕКРАСОВА д. 12</t>
  </si>
  <si>
    <t>г. Хабаровск, ул НЕКРАСОВА д. 41</t>
  </si>
  <si>
    <t>г. Хабаровск, ул ПОСТЫШЕВА д. 10</t>
  </si>
  <si>
    <t>г. Хабаровск, ул ПОСТЫШЕВА д. 20</t>
  </si>
  <si>
    <t>г. Хабаровск, ул ПОСТЫШЕВА д. 22</t>
  </si>
  <si>
    <t>г. Хабаровск, ул ТУРГЕНЕВА д. 62</t>
  </si>
  <si>
    <t>г. Хабаровск, ул ТУРГЕНЕВА д. 68</t>
  </si>
  <si>
    <t>г. Хабаровск, ул ШЕРОНОВА д. 101</t>
  </si>
  <si>
    <t>г. Хабаровск, ул ШЕРОНОВА д. 121</t>
  </si>
  <si>
    <t>г. Хабаровск, ул ШЕРОНОВА д. 123</t>
  </si>
  <si>
    <t>г. Хабаровск, пер ДОСТУПНЫЙ д. 18</t>
  </si>
  <si>
    <t>г. Хабаровск, пер РОСТОВСКИЙ д. 5</t>
  </si>
  <si>
    <t>г. Хабаровск, пер РОСТОВСКИЙ д. 7</t>
  </si>
  <si>
    <t>г. Хабаровск, ул ИСТОМИНА д. 42-а</t>
  </si>
  <si>
    <t>г. Хабаровск, ул ИСТОМИНА д. 59-а</t>
  </si>
  <si>
    <t>г. Хабаровск, ул КАЛИНИНА д. 65-а</t>
  </si>
  <si>
    <t>г. Хабаровск, ул КИМ-Ю-ЧЕНА д. 22</t>
  </si>
  <si>
    <t>г. Хабаровск, ул КИМ-Ю-ЧЕНА д. 28</t>
  </si>
  <si>
    <t>г. Хабаровск, ул КИМ-Ю-ЧЕНА д. 30</t>
  </si>
  <si>
    <t>г. Хабаровск, ул КИМ-Ю-ЧЕНА д. 43</t>
  </si>
  <si>
    <t>г. Хабаровск, ул КИМ-Ю-ЧЕНА д. 47</t>
  </si>
  <si>
    <t>г. Хабаровск, ул ЛЕРМОНТОВА д. 11</t>
  </si>
  <si>
    <t>г. Хабаровск, ул ЛЕРМОНТОВА д. 13</t>
  </si>
  <si>
    <t>г. Хабаровск, ул ЛЕРМОНТОВА д. 15</t>
  </si>
  <si>
    <t>г. Хабаровск, ул ЛЕРМОНТОВА д. 17</t>
  </si>
  <si>
    <t>г. Хабаровск, ул ЛЕРМОНТОВА д. 18</t>
  </si>
  <si>
    <t>г. Хабаровск, ул ЛЕРМОНТОВА д. 32</t>
  </si>
  <si>
    <t>г. Хабаровск, ул ЛЕРМОНТОВА д. 34</t>
  </si>
  <si>
    <t>г. Хабаровск, ул ЛЕРМОНТОВА д. 35</t>
  </si>
  <si>
    <t>г. Хабаровск, ул ЛЕРМОНТОВА д. 38</t>
  </si>
  <si>
    <t>г. Хабаровск, ул ЛЕРМОНТОВА д. 41</t>
  </si>
  <si>
    <t>г. Хабаровск, ул ЛЕРМОНТОВА д. 47</t>
  </si>
  <si>
    <t>г. Хабаровск, ул ЛЕРМОНТОВА д. 49</t>
  </si>
  <si>
    <t>г. Хабаровск, ул ЛЕРМОНТОВА д. 51</t>
  </si>
  <si>
    <t>г. Хабаровск, б-р УССУРИЙСКИЙ д. 4</t>
  </si>
  <si>
    <t>г. Хабаровск, пер ГРАЖДАНСКИЙ д. 5</t>
  </si>
  <si>
    <t>г. Хабаровск, ул ГАМАРНИКА д. 15-а</t>
  </si>
  <si>
    <t>г. Хабаровск, ул ГАМАРНИКА д. 80-а</t>
  </si>
  <si>
    <t>г. Хабаровск, ул ДЗЕРЖИНСКОГО д. 6</t>
  </si>
  <si>
    <t>г. Хабаровск, ул ДЗЕРЖИНСКОГО д. 8</t>
  </si>
  <si>
    <t>г. Хабаровск, ул ДИКОПОЛЬЦЕВА д. 6</t>
  </si>
  <si>
    <t>г. Хабаровск, ул ДИКОПОЛЬЦЕВА д. 7</t>
  </si>
  <si>
    <t>г. Хабаровск, ул ДИКОПОЛЬЦЕВА д. 9</t>
  </si>
  <si>
    <t>г. Хабаровск, ул КИМ-Ю-ЧЕНА д. 9-а</t>
  </si>
  <si>
    <t>г. Хабаровск, ул ЛЕНИНГРАДСКАЯ  36</t>
  </si>
  <si>
    <t>г. Хабаровск, ул ЛЕРМОНТОВА д. 1-б</t>
  </si>
  <si>
    <t>г. Хабаровск, ул ЛЕРМОНТОВА д. 1-в</t>
  </si>
  <si>
    <t>г. Хабаровск, ул ЛЕРМОНТОВА д. 1-г</t>
  </si>
  <si>
    <t>г. Хабаровск, ул ЛЕРМОНТОВА д. 1-ж</t>
  </si>
  <si>
    <t>г. Хабаровск, ул СИНЕЛЬНИКОВА д. 2</t>
  </si>
  <si>
    <t>г. Хабаровск, б-р УССУРИЙСКИЙ д. 15</t>
  </si>
  <si>
    <t>г. Хабаровск, б-р УССУРИЙСКИЙ д. 20</t>
  </si>
  <si>
    <t>г. Хабаровск, пер ГРАЖДАНСКИЙ д. 15</t>
  </si>
  <si>
    <t>г. Хабаровск, ул ДЗЕРЖИНСКОГО д. 19</t>
  </si>
  <si>
    <t>г. Хабаровск, ул ДЗЕРЖИНСКОГО д. 38</t>
  </si>
  <si>
    <t>г. Хабаровск, ул ДЗЕРЖИНСКОГО д. 62</t>
  </si>
  <si>
    <t>г. Хабаровск, ул ДИКОПОЛЬЦЕВА д. 11</t>
  </si>
  <si>
    <t>г. Хабаровск, ул ДИКОПОЛЬЦЕВА д. 21</t>
  </si>
  <si>
    <t>г. Хабаровск, ул ДИКОПОЛЬЦЕВА д. 23</t>
  </si>
  <si>
    <t>г. Хабаровск, ул ДИКОПОЛЬЦЕВА д. 30</t>
  </si>
  <si>
    <t>г. Хабаровск, ул ДИКОПОЛЬЦЕВА д. 35</t>
  </si>
  <si>
    <t>г. Хабаровск, ул ДИКОПОЛЬЦЕВА д. 44</t>
  </si>
  <si>
    <t>г. Хабаровск, ул ДИКОПОЛЬЦЕВА д. 45</t>
  </si>
  <si>
    <t>г. Хабаровск, ул ДИКОПОЛЬЦЕВА д. 49</t>
  </si>
  <si>
    <t>г. Хабаровск, ул ДИКОПОЛЬЦЕВА д. 51</t>
  </si>
  <si>
    <t>г. Хабаровск, ул ДИКОПОЛЬЦЕВА д. 62</t>
  </si>
  <si>
    <t>г. Хабаровск, ул ДИКОПОЛЬЦЕВА д. 64</t>
  </si>
  <si>
    <t>г. Хабаровск, ул ДИКОПОЛЬЦЕВА д. 70</t>
  </si>
  <si>
    <t>г. Хабаровск, ул ДИКОПОЛЬЦЕВА д. 72</t>
  </si>
  <si>
    <t>г. Хабаровск, ул ДИКОПОЛЬЦЕВА д. 74</t>
  </si>
  <si>
    <t>г. Хабаровск, ул ДИКОПОЛЬЦЕВА д. 76</t>
  </si>
  <si>
    <t>г. Хабаровск, ул ДИКОПОЛЬЦЕВА д. 78</t>
  </si>
  <si>
    <t>г. Хабаровск, ул КАРЛА МАРКСА д. 43</t>
  </si>
  <si>
    <t>г. Хабаровск, ул КАРЛА МАРКСА д. 49</t>
  </si>
  <si>
    <t>г. Хабаровск, ул КАРЛА МАРКСА д. 57</t>
  </si>
  <si>
    <t>г. Хабаровск, ул КАРЛА МАРКСА д. 61</t>
  </si>
  <si>
    <t>г. Хабаровск, ул КАРЛА МАРКСА д. 78</t>
  </si>
  <si>
    <t>г. Хабаровск, ул КАРЛА МАРКСА д. 88</t>
  </si>
  <si>
    <t>г. Хабаровск, ул КАРЛА МАРКСА д. 94</t>
  </si>
  <si>
    <t>г. Хабаровск, ул КИМ-Ю-ЧЕНА д. 45-а</t>
  </si>
  <si>
    <t>г. Хабаровск, ул КООПЕРАТИВНАЯ д. 1</t>
  </si>
  <si>
    <t>г. Хабаровск, ул КООПЕРАТИВНАЯ д. 5</t>
  </si>
  <si>
    <t>г. Хабаровск, ул ЛЕНИНГРАДСКАЯ д. 3</t>
  </si>
  <si>
    <t>г. Хабаровск, ул ЛЕНИНГРАДСКАЯ д. 5</t>
  </si>
  <si>
    <t>г. Хабаровск, ул ЛЕНИНГРАДСКАЯ д. 9</t>
  </si>
  <si>
    <t>г. Хабаровск, ул ВОЛОЧАЕВСКАЯ д. 115</t>
  </si>
  <si>
    <t>г. Хабаровск, ул ВОЛОЧАЕВСКАЯ д. 117</t>
  </si>
  <si>
    <t>г. Хабаровск, ул ВОЛОЧАЕВСКАЯ д. 120</t>
  </si>
  <si>
    <t>г. Хабаровск, ул ВОЛОЧАЕВСКАЯ д. 122</t>
  </si>
  <si>
    <t>г. Хабаровск, ул ВОЛОЧАЕВСКАЯ д. 131</t>
  </si>
  <si>
    <t>г. Хабаровск, ул ВОЛОЧАЕВСКАЯ д. 153</t>
  </si>
  <si>
    <t>г. Хабаровск, ул ВОЛОЧАЕВСКАЯ д. 166</t>
  </si>
  <si>
    <t>г. Хабаровск, ул ВОЛОЧАЕВСКАЯ д. 176</t>
  </si>
  <si>
    <t>г. Хабаровск, ул ДИКОПОЛЬЦЕВА д. 6-а</t>
  </si>
  <si>
    <t>г. Хабаровск, ул Комсомольская д. 28</t>
  </si>
  <si>
    <t>г. Хабаровск, ул Комсомольская д. 30</t>
  </si>
  <si>
    <t>г. Хабаровск, ул Комсомольская д. 34</t>
  </si>
  <si>
    <t>г. Хабаровск, ул Комсомольская д. 38</t>
  </si>
  <si>
    <t>г. Хабаровск, ул Комсомольская д. 52</t>
  </si>
  <si>
    <t>г. Хабаровск, ул Комсомольская д. 53</t>
  </si>
  <si>
    <t>г. Хабаровск, ул Комсомольская д. 90</t>
  </si>
  <si>
    <t>г. Хабаровск, ул ЛЕНИНГРАДСКАЯ д. 10</t>
  </si>
  <si>
    <t>г. Хабаровск, ул ЛЕНИНГРАДСКАЯ д. 15</t>
  </si>
  <si>
    <t>г. Хабаровск, ул ЛЕНИНГРАДСКАЯ д. 31</t>
  </si>
  <si>
    <t>г. Хабаровск, ул ЛЕНИНГРАДСКАЯ д. 32</t>
  </si>
  <si>
    <t>г. Хабаровск, ул ЛЕНИНГРАДСКАЯ д. 33</t>
  </si>
  <si>
    <t>г. Хабаровск, ул ЛЕНИНГРАДСКАЯ д. 34</t>
  </si>
  <si>
    <t>г. Хабаровск, ул ЛЕНИНГРАДСКАЯ д. 35</t>
  </si>
  <si>
    <t>г. Хабаровск, ул ЛЕНИНГРАДСКАЯ д. 37</t>
  </si>
  <si>
    <t>г. Хабаровск, ул ПЕТРА КОМАРОВА д. 2</t>
  </si>
  <si>
    <t>г. Хабаровск, ул ПЕТРА КОМАРОВА д. 5</t>
  </si>
  <si>
    <t>г. Хабаровск, ул ПЕТРА КОМАРОВА д. 8</t>
  </si>
  <si>
    <t>г. Хабаровск, ул ДИКОПОЛЬЦЕВА д. 74-а</t>
  </si>
  <si>
    <t>г. Хабаровск, ул ПЕТРА КОМАРОВА д. 12</t>
  </si>
  <si>
    <t>Площадь помещений, входящих в состав общего имущества</t>
  </si>
  <si>
    <t>Площадь ВСЕГО, кв.м.</t>
  </si>
  <si>
    <t xml:space="preserve"> ул МУРАВЬЁВА-АМУРСКОГО д. 11</t>
  </si>
  <si>
    <t xml:space="preserve"> ул МУРАВЬЁВА-АМУРСКОГО д. 13</t>
  </si>
  <si>
    <t>ул МУРАВЬЁВА-АМУРСКОГО д. 15</t>
  </si>
  <si>
    <t xml:space="preserve"> ул МУРАВЬЁВА-АМУРСКОГО д. 29</t>
  </si>
  <si>
    <t xml:space="preserve"> ул МУРАВЬЁВА-АМУРСКОГО д. 31</t>
  </si>
  <si>
    <t xml:space="preserve"> ул МУРАВЬЁВА-АМУРСКОГО д. 40</t>
  </si>
  <si>
    <t xml:space="preserve"> ул МУРАВЬЁВА-АМУРСКОГО д. 50</t>
  </si>
  <si>
    <t xml:space="preserve"> ПРОФЕССОРА ДАНИЛОВСКОГО д. 14-а</t>
  </si>
  <si>
    <t>г. Хабаровск,  ЛЕНИНГРАДСКАЯ д. 25-а</t>
  </si>
  <si>
    <t>г. Хабаровск, ул ЛЕНИНГРАДСКАЯ  35-а</t>
  </si>
  <si>
    <t>, ул ВЛАДИВОСТОКСКАЯ д. 49</t>
  </si>
  <si>
    <t xml:space="preserve"> ул ВЛАДИВОСТОКСКАЯ д. 51</t>
  </si>
  <si>
    <t xml:space="preserve"> ул ВЛАДИВОСТОКСКАЯ д. 53</t>
  </si>
  <si>
    <t>г. Хабаровск, ул КАЛИНИНА д. 38а</t>
  </si>
  <si>
    <t>ОБЪЁМ</t>
  </si>
  <si>
    <t>Площадь по юр. лицам, кв.м. нежилые</t>
  </si>
  <si>
    <t>Площадь общ.жилая, кв.м.</t>
  </si>
  <si>
    <t>г. Хабаровск, ул ТУРГЕНЕВА д. 80а</t>
  </si>
  <si>
    <t>г. Хабаровск, пер.Студенческий36а</t>
  </si>
  <si>
    <t xml:space="preserve"> расчет по ОДН по физ и  юр. лицам</t>
  </si>
  <si>
    <t>объём на1 квм</t>
  </si>
  <si>
    <t>сумма на 1 квм</t>
  </si>
  <si>
    <t>г. Хабаровск, ДЗЕРЖИНСКОГО д. 45-а</t>
  </si>
  <si>
    <t>ХВС</t>
  </si>
  <si>
    <t>ГВС</t>
  </si>
  <si>
    <t xml:space="preserve"> изм</t>
  </si>
  <si>
    <t>Залединова НИ</t>
  </si>
  <si>
    <t>Мухина  12 (по жилой площади коэф 1,68 )</t>
  </si>
  <si>
    <t xml:space="preserve"> Расчет по ОДН по  физ и юр. лицам</t>
  </si>
  <si>
    <t>тариф на 1 кв.м</t>
  </si>
  <si>
    <t>Исполнитель 30-20-23</t>
  </si>
  <si>
    <t xml:space="preserve"> Хабаровск, ул ПЕТРА КОМАРОВА д. 12</t>
  </si>
  <si>
    <t>г. Хабаровск, ул МУХИНА д. 12 (по общей)</t>
  </si>
  <si>
    <t>ПРИМЕЧАНИЕ:</t>
  </si>
  <si>
    <t>Мухина 12(по жилой площади коэф 1,68)</t>
  </si>
  <si>
    <t>ПРИМЕЧАНИЕ :</t>
  </si>
  <si>
    <t>Отведение сточных вод</t>
  </si>
  <si>
    <r>
      <t xml:space="preserve"> </t>
    </r>
    <r>
      <rPr>
        <b/>
        <sz val="10"/>
        <rFont val="Arial Cyr"/>
        <family val="0"/>
      </rPr>
      <t>СОИ по ЭЛ/.Энергии</t>
    </r>
  </si>
  <si>
    <t>г. Хабаровск, ул Ленинградская 7</t>
  </si>
  <si>
    <t>г. Хабаровск, ул ЛЕНИНГРАДСКАЯ 7</t>
  </si>
  <si>
    <r>
      <t xml:space="preserve">реш суда(474,2+101,3=575,5)(882,2-101,3=780,9) </t>
    </r>
    <r>
      <rPr>
        <b/>
        <sz val="8"/>
        <rFont val="Arial Cyr"/>
        <family val="0"/>
      </rPr>
      <t>с марта2018</t>
    </r>
  </si>
  <si>
    <t>реш суда изм об им.(474,8+44,8=519,6);(38,6-44,8=0) фев.2018</t>
  </si>
  <si>
    <t>реш суда(668,6+23,2=691,8);(1323,3-23,2=1300,1).апр.2018</t>
  </si>
  <si>
    <t>реш суда (372,2+75,4=447,6);(107,5-75,4=32,1).фев.2018</t>
  </si>
  <si>
    <t>реш суда (482,3+201,7=684);(615,6-201,7=413,9) фев.2018</t>
  </si>
  <si>
    <t>реш суда (262,6+118=380,6);(675,7-118 =557,7) апр.2018</t>
  </si>
  <si>
    <t>реш суда (399,7+26,8=426,5);(417,8-26,8=391,0)фев.2018</t>
  </si>
  <si>
    <t xml:space="preserve"> Расчет по СОИ по юр. Лицам,по физ.лицам</t>
  </si>
  <si>
    <t xml:space="preserve"> расчет по СОИ по физ и  юр. лицам</t>
  </si>
  <si>
    <t>норматив СОИ</t>
  </si>
  <si>
    <t xml:space="preserve"> расчет по СОИпо физ и  юр. лицам</t>
  </si>
  <si>
    <t>руб. на 1 квм</t>
  </si>
  <si>
    <t>Изм в апр 2018.перевод жил в нежилое</t>
  </si>
  <si>
    <t>новый тех паспорт</t>
  </si>
  <si>
    <t>новый тех пасп май 2018 год.</t>
  </si>
  <si>
    <t xml:space="preserve">новый т/паспорт </t>
  </si>
  <si>
    <t xml:space="preserve"> реш апел. суда изм об им. пл. общ. им. (1651,2+136,9) ,(1543,7-136,9)</t>
  </si>
  <si>
    <t>нов т/п 06.18</t>
  </si>
  <si>
    <t>нов т/п июнь 2018</t>
  </si>
  <si>
    <t>изм июнь 2018 новый тех пасп.</t>
  </si>
  <si>
    <t>0,21 /21</t>
  </si>
  <si>
    <t>изменить в июне жил,неж площ и расч СОЙ</t>
  </si>
  <si>
    <t>измен площ июнь нов т/пасп.</t>
  </si>
  <si>
    <r>
      <t xml:space="preserve">реш суда(339,2+115=454,2))(площ неж-115,0=559,5) </t>
    </r>
    <r>
      <rPr>
        <b/>
        <sz val="8"/>
        <rFont val="Arial Cyr"/>
        <family val="0"/>
      </rPr>
      <t>в дек 2017г</t>
    </r>
  </si>
  <si>
    <t>запарина -8 площ жилая с 06.=6460,3</t>
  </si>
  <si>
    <t>новый тех.пас. Изменение площадей</t>
  </si>
  <si>
    <t>Краснодарская -31а</t>
  </si>
  <si>
    <t>г. Хабаровск, улКраснодарская 31а</t>
  </si>
  <si>
    <t>г. Хабаровск, ул Краснодарская 31а</t>
  </si>
  <si>
    <t>г. Хабаровск, ул Крапснодарская 31а</t>
  </si>
  <si>
    <t xml:space="preserve"> с 01.10.19.Решение суда(249,5+7,1)=256,6 ; (661,7-7,1=654,6)</t>
  </si>
  <si>
    <t xml:space="preserve"> ул ВЛАДИВОСТОКСКАЯ д. 24 кв1-64</t>
  </si>
  <si>
    <t>ВЛАДИВОСТОКСКАЯ д. 24 кв. 65-94</t>
  </si>
  <si>
    <t xml:space="preserve"> ул ВЛАДИВОСТОКСКАЯ д. 24 кв1-94</t>
  </si>
  <si>
    <t>Постановление Комитера по ценам тарифам Прав.Хаб.кра от 18.12..2019г №42/4)</t>
  </si>
  <si>
    <t>Постановление Комитера по ценам тарифам Прав.Хаб.кра от 18.12..2019г №42/10)</t>
  </si>
  <si>
    <t>Постановление Комитера по ценам тарифам Прав.Хаб.кра от 11.12.2019г 39/47 )</t>
  </si>
  <si>
    <t xml:space="preserve"> ул ВЛАДИВОСТОКСКАЯ д. 24 кв 65-94</t>
  </si>
  <si>
    <t xml:space="preserve">г. Хабаровск, ул ЗАПАРИНА д. 8 </t>
  </si>
  <si>
    <t xml:space="preserve"> Расчет по СОИ по  физ и юр. лицам</t>
  </si>
  <si>
    <t xml:space="preserve"> Расчет по СОИ по физ и юр. лицам</t>
  </si>
  <si>
    <t>по УК ЖКХ "Сервис-Центр" 01.07. 2020г.</t>
  </si>
  <si>
    <t>по УК ЖКХ "Сервис-Центр" 01.07.2020г.</t>
  </si>
  <si>
    <t>по УК ЖКХ "Сервис-Центр"  01.07. 2020г.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</si>
</sst>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\-0\ "/>
    <numFmt numFmtId="166" formatCode="0_ ;[Red]\-0\ 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  <numFmt numFmtId="181" formatCode="0.0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2" fontId="2" fillId="33" borderId="32" xfId="0" applyNumberFormat="1" applyFont="1" applyFill="1" applyBorder="1" applyAlignment="1">
      <alignment/>
    </xf>
    <xf numFmtId="2" fontId="2" fillId="33" borderId="24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79" fontId="2" fillId="33" borderId="32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179" fontId="2" fillId="33" borderId="35" xfId="0" applyNumberFormat="1" applyFont="1" applyFill="1" applyBorder="1" applyAlignment="1">
      <alignment/>
    </xf>
    <xf numFmtId="2" fontId="2" fillId="33" borderId="36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179" fontId="2" fillId="33" borderId="37" xfId="0" applyNumberFormat="1" applyFont="1" applyFill="1" applyBorder="1" applyAlignment="1">
      <alignment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/>
    </xf>
    <xf numFmtId="179" fontId="2" fillId="33" borderId="28" xfId="0" applyNumberFormat="1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180" fontId="2" fillId="33" borderId="16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" fontId="2" fillId="33" borderId="32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79" fontId="2" fillId="33" borderId="24" xfId="0" applyNumberFormat="1" applyFont="1" applyFill="1" applyBorder="1" applyAlignment="1">
      <alignment/>
    </xf>
    <xf numFmtId="178" fontId="2" fillId="33" borderId="16" xfId="0" applyNumberFormat="1" applyFont="1" applyFill="1" applyBorder="1" applyAlignment="1">
      <alignment/>
    </xf>
    <xf numFmtId="178" fontId="2" fillId="33" borderId="3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2" fontId="2" fillId="33" borderId="10" xfId="0" applyNumberFormat="1" applyFont="1" applyFill="1" applyBorder="1" applyAlignment="1" quotePrefix="1">
      <alignment/>
    </xf>
    <xf numFmtId="2" fontId="2" fillId="33" borderId="32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64" fontId="2" fillId="33" borderId="37" xfId="0" applyNumberFormat="1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8" fontId="2" fillId="33" borderId="19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/>
    </xf>
    <xf numFmtId="0" fontId="2" fillId="33" borderId="44" xfId="0" applyFont="1" applyFill="1" applyBorder="1" applyAlignment="1">
      <alignment horizontal="left"/>
    </xf>
    <xf numFmtId="0" fontId="2" fillId="33" borderId="44" xfId="0" applyFont="1" applyFill="1" applyBorder="1" applyAlignment="1">
      <alignment/>
    </xf>
    <xf numFmtId="0" fontId="2" fillId="33" borderId="44" xfId="0" applyFont="1" applyFill="1" applyBorder="1" applyAlignment="1">
      <alignment horizontal="center"/>
    </xf>
    <xf numFmtId="2" fontId="2" fillId="33" borderId="35" xfId="0" applyNumberFormat="1" applyFont="1" applyFill="1" applyBorder="1" applyAlignment="1">
      <alignment/>
    </xf>
    <xf numFmtId="179" fontId="2" fillId="33" borderId="19" xfId="0" applyNumberFormat="1" applyFont="1" applyFill="1" applyBorder="1" applyAlignment="1">
      <alignment/>
    </xf>
    <xf numFmtId="1" fontId="2" fillId="33" borderId="32" xfId="0" applyNumberFormat="1" applyFont="1" applyFill="1" applyBorder="1" applyAlignment="1">
      <alignment/>
    </xf>
    <xf numFmtId="164" fontId="2" fillId="33" borderId="32" xfId="0" applyNumberFormat="1" applyFont="1" applyFill="1" applyBorder="1" applyAlignment="1">
      <alignment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left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left" wrapText="1"/>
    </xf>
    <xf numFmtId="0" fontId="2" fillId="33" borderId="55" xfId="0" applyFont="1" applyFill="1" applyBorder="1" applyAlignment="1">
      <alignment horizontal="left" wrapText="1"/>
    </xf>
    <xf numFmtId="0" fontId="2" fillId="33" borderId="43" xfId="0" applyFont="1" applyFill="1" applyBorder="1" applyAlignment="1">
      <alignment horizontal="left" wrapText="1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2" fillId="33" borderId="4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zoomScalePageLayoutView="0" workbookViewId="0" topLeftCell="B1">
      <selection activeCell="D2" sqref="D2:L2"/>
    </sheetView>
  </sheetViews>
  <sheetFormatPr defaultColWidth="9.00390625" defaultRowHeight="12.75"/>
  <cols>
    <col min="1" max="1" width="9.125" style="2" hidden="1" customWidth="1"/>
    <col min="2" max="2" width="3.75390625" style="2" customWidth="1"/>
    <col min="3" max="3" width="31.75390625" style="2" customWidth="1"/>
    <col min="4" max="4" width="7.25390625" style="2" customWidth="1"/>
    <col min="5" max="6" width="6.875" style="2" customWidth="1"/>
    <col min="7" max="7" width="6.25390625" style="2" customWidth="1"/>
    <col min="8" max="8" width="8.25390625" style="2" customWidth="1"/>
    <col min="9" max="9" width="8.625" style="2" customWidth="1"/>
    <col min="10" max="10" width="5.75390625" style="2" customWidth="1"/>
    <col min="11" max="11" width="6.25390625" style="2" customWidth="1"/>
    <col min="12" max="12" width="5.875" style="2" customWidth="1"/>
    <col min="13" max="13" width="4.375" style="2" hidden="1" customWidth="1"/>
    <col min="14" max="14" width="10.25390625" style="2" customWidth="1"/>
    <col min="15" max="16384" width="9.125" style="2" customWidth="1"/>
  </cols>
  <sheetData>
    <row r="1" spans="1:12" ht="27" customHeight="1" thickBot="1">
      <c r="A1" s="2" t="s">
        <v>256</v>
      </c>
      <c r="B1" s="66"/>
      <c r="C1" s="31" t="s">
        <v>268</v>
      </c>
      <c r="D1" s="112" t="s">
        <v>278</v>
      </c>
      <c r="E1" s="113"/>
      <c r="F1" s="113"/>
      <c r="G1" s="113"/>
      <c r="H1" s="113"/>
      <c r="I1" s="113"/>
      <c r="J1" s="113"/>
      <c r="K1" s="113"/>
      <c r="L1" s="113"/>
    </row>
    <row r="2" spans="2:12" ht="18.75" customHeight="1" thickBot="1">
      <c r="B2" s="4"/>
      <c r="C2" s="10"/>
      <c r="D2" s="117" t="s">
        <v>313</v>
      </c>
      <c r="E2" s="118"/>
      <c r="F2" s="118"/>
      <c r="G2" s="118"/>
      <c r="H2" s="118"/>
      <c r="I2" s="118"/>
      <c r="J2" s="118"/>
      <c r="K2" s="118"/>
      <c r="L2" s="119"/>
    </row>
    <row r="3" spans="1:13" ht="24" customHeight="1" thickBot="1">
      <c r="A3" s="66"/>
      <c r="B3" s="7"/>
      <c r="C3" s="98" t="s">
        <v>0</v>
      </c>
      <c r="D3" s="98" t="s">
        <v>229</v>
      </c>
      <c r="E3" s="98" t="s">
        <v>280</v>
      </c>
      <c r="F3" s="109" t="s">
        <v>245</v>
      </c>
      <c r="G3" s="106" t="s">
        <v>246</v>
      </c>
      <c r="H3" s="95" t="s">
        <v>247</v>
      </c>
      <c r="I3" s="92" t="s">
        <v>230</v>
      </c>
      <c r="J3" s="114" t="s">
        <v>279</v>
      </c>
      <c r="K3" s="115"/>
      <c r="L3" s="116"/>
      <c r="M3" s="67"/>
    </row>
    <row r="4" spans="1:13" ht="52.5" customHeight="1">
      <c r="A4" s="66"/>
      <c r="B4" s="8"/>
      <c r="C4" s="101"/>
      <c r="D4" s="99"/>
      <c r="E4" s="99"/>
      <c r="F4" s="110"/>
      <c r="G4" s="107"/>
      <c r="H4" s="96"/>
      <c r="I4" s="93"/>
      <c r="J4" s="103" t="s">
        <v>1</v>
      </c>
      <c r="K4" s="95" t="s">
        <v>251</v>
      </c>
      <c r="L4" s="95" t="s">
        <v>282</v>
      </c>
      <c r="M4" s="67"/>
    </row>
    <row r="5" spans="1:13" ht="26.25" customHeight="1">
      <c r="A5" s="66"/>
      <c r="B5" s="8"/>
      <c r="C5" s="101"/>
      <c r="D5" s="99"/>
      <c r="E5" s="99"/>
      <c r="F5" s="110"/>
      <c r="G5" s="107"/>
      <c r="H5" s="96"/>
      <c r="I5" s="93"/>
      <c r="J5" s="104"/>
      <c r="K5" s="96"/>
      <c r="L5" s="96"/>
      <c r="M5" s="67"/>
    </row>
    <row r="6" spans="1:13" ht="7.5" customHeight="1" thickBot="1">
      <c r="A6" s="66"/>
      <c r="B6" s="33"/>
      <c r="C6" s="102"/>
      <c r="D6" s="100"/>
      <c r="E6" s="100"/>
      <c r="F6" s="111"/>
      <c r="G6" s="108"/>
      <c r="H6" s="97"/>
      <c r="I6" s="94"/>
      <c r="J6" s="105"/>
      <c r="K6" s="97"/>
      <c r="L6" s="97"/>
      <c r="M6" s="67"/>
    </row>
    <row r="7" spans="2:13" ht="18" customHeight="1">
      <c r="B7" s="9"/>
      <c r="C7" s="120" t="s">
        <v>305</v>
      </c>
      <c r="D7" s="121"/>
      <c r="E7" s="121"/>
      <c r="F7" s="121"/>
      <c r="G7" s="121"/>
      <c r="H7" s="121"/>
      <c r="I7" s="121"/>
      <c r="J7" s="121"/>
      <c r="K7" s="121"/>
      <c r="L7" s="121"/>
      <c r="M7" s="67"/>
    </row>
    <row r="8" spans="1:19" ht="11.25">
      <c r="A8" s="2">
        <v>1</v>
      </c>
      <c r="B8" s="13">
        <v>1</v>
      </c>
      <c r="C8" s="2" t="s">
        <v>90</v>
      </c>
      <c r="D8" s="2">
        <v>377.1</v>
      </c>
      <c r="E8" s="2">
        <v>0.31</v>
      </c>
      <c r="F8" s="17">
        <f>D8*E8</f>
        <v>116.90100000000001</v>
      </c>
      <c r="G8" s="2">
        <v>98.8</v>
      </c>
      <c r="H8" s="1">
        <v>1588.2</v>
      </c>
      <c r="I8" s="17">
        <f aca="true" t="shared" si="0" ref="I8:I73">G8+H8</f>
        <v>1687</v>
      </c>
      <c r="J8" s="2">
        <v>4.73</v>
      </c>
      <c r="K8" s="34">
        <f aca="true" t="shared" si="1" ref="K8:K73">F8/I8</f>
        <v>0.06929519857735626</v>
      </c>
      <c r="L8" s="45">
        <f aca="true" t="shared" si="2" ref="L8:L32">K8*J8</f>
        <v>0.32776628927089513</v>
      </c>
      <c r="M8" s="71"/>
      <c r="N8" s="70"/>
      <c r="O8" s="17"/>
      <c r="Q8" s="17"/>
      <c r="R8" s="17"/>
      <c r="S8" s="17"/>
    </row>
    <row r="9" spans="1:19" ht="11.25">
      <c r="A9" s="2">
        <v>1</v>
      </c>
      <c r="B9" s="13">
        <v>2</v>
      </c>
      <c r="C9" s="2" t="s">
        <v>91</v>
      </c>
      <c r="D9" s="2">
        <v>1288.6000000000001</v>
      </c>
      <c r="E9" s="2">
        <v>0.31</v>
      </c>
      <c r="F9" s="17">
        <f aca="true" t="shared" si="3" ref="F9:F69">D9*E9</f>
        <v>399.46600000000007</v>
      </c>
      <c r="G9" s="2">
        <v>1167</v>
      </c>
      <c r="H9" s="1">
        <v>4083.2</v>
      </c>
      <c r="I9" s="17">
        <f t="shared" si="0"/>
        <v>5250.2</v>
      </c>
      <c r="J9" s="2">
        <v>4.73</v>
      </c>
      <c r="K9" s="34">
        <f t="shared" si="1"/>
        <v>0.07608586339568017</v>
      </c>
      <c r="L9" s="34">
        <f t="shared" si="2"/>
        <v>0.35988613386156726</v>
      </c>
      <c r="M9" s="67"/>
      <c r="N9" s="70"/>
      <c r="O9" s="17"/>
      <c r="Q9" s="17"/>
      <c r="R9" s="17"/>
      <c r="S9" s="17"/>
    </row>
    <row r="10" spans="1:19" ht="11.25">
      <c r="A10" s="2">
        <v>1</v>
      </c>
      <c r="B10" s="13">
        <v>3</v>
      </c>
      <c r="C10" s="2" t="s">
        <v>92</v>
      </c>
      <c r="D10" s="2">
        <v>1226.5</v>
      </c>
      <c r="E10" s="2">
        <v>0.31</v>
      </c>
      <c r="F10" s="17">
        <f t="shared" si="3"/>
        <v>380.215</v>
      </c>
      <c r="G10" s="2">
        <v>1086.6</v>
      </c>
      <c r="H10" s="1">
        <v>3864.8</v>
      </c>
      <c r="I10" s="17">
        <f t="shared" si="0"/>
        <v>4951.4</v>
      </c>
      <c r="J10" s="2">
        <v>4.73</v>
      </c>
      <c r="K10" s="34">
        <f t="shared" si="1"/>
        <v>0.07678939289897807</v>
      </c>
      <c r="L10" s="34">
        <f t="shared" si="2"/>
        <v>0.3632138284121663</v>
      </c>
      <c r="M10" s="67"/>
      <c r="N10" s="70"/>
      <c r="O10" s="17"/>
      <c r="Q10" s="17"/>
      <c r="R10" s="17"/>
      <c r="S10" s="17"/>
    </row>
    <row r="11" spans="1:19" ht="11.25">
      <c r="A11" s="2">
        <v>1</v>
      </c>
      <c r="B11" s="13">
        <v>4</v>
      </c>
      <c r="C11" s="2" t="s">
        <v>93</v>
      </c>
      <c r="D11" s="2">
        <v>474.8</v>
      </c>
      <c r="E11" s="2">
        <v>0.31</v>
      </c>
      <c r="F11" s="17">
        <f t="shared" si="3"/>
        <v>147.18800000000002</v>
      </c>
      <c r="G11" s="3">
        <v>722</v>
      </c>
      <c r="H11" s="1">
        <v>2000.7</v>
      </c>
      <c r="I11" s="17">
        <f t="shared" si="0"/>
        <v>2722.7</v>
      </c>
      <c r="J11" s="2">
        <v>4.73</v>
      </c>
      <c r="K11" s="34">
        <f t="shared" si="1"/>
        <v>0.05405957321776179</v>
      </c>
      <c r="L11" s="34">
        <f t="shared" si="2"/>
        <v>0.25570178132001325</v>
      </c>
      <c r="M11" s="67"/>
      <c r="N11" s="70"/>
      <c r="O11" s="17"/>
      <c r="Q11" s="17"/>
      <c r="R11" s="17"/>
      <c r="S11" s="17"/>
    </row>
    <row r="12" spans="1:19" ht="11.25">
      <c r="A12" s="2">
        <v>1</v>
      </c>
      <c r="B12" s="13">
        <v>5</v>
      </c>
      <c r="C12" s="2" t="s">
        <v>94</v>
      </c>
      <c r="D12" s="2">
        <v>470.8</v>
      </c>
      <c r="E12" s="2">
        <v>2.14</v>
      </c>
      <c r="F12" s="17">
        <f t="shared" si="3"/>
        <v>1007.5120000000001</v>
      </c>
      <c r="G12" s="2">
        <v>221.9</v>
      </c>
      <c r="H12" s="1">
        <v>2164.6</v>
      </c>
      <c r="I12" s="17">
        <f t="shared" si="0"/>
        <v>2386.5</v>
      </c>
      <c r="J12" s="2">
        <v>4.73</v>
      </c>
      <c r="K12" s="34">
        <f t="shared" si="1"/>
        <v>0.42217138068300863</v>
      </c>
      <c r="L12" s="34">
        <f t="shared" si="2"/>
        <v>1.996870630630631</v>
      </c>
      <c r="M12" s="67"/>
      <c r="N12" s="70"/>
      <c r="O12" s="17"/>
      <c r="Q12" s="17"/>
      <c r="R12" s="17"/>
      <c r="S12" s="17"/>
    </row>
    <row r="13" spans="1:19" ht="11.25">
      <c r="A13" s="2">
        <v>1</v>
      </c>
      <c r="B13" s="13">
        <v>6</v>
      </c>
      <c r="C13" s="2" t="s">
        <v>95</v>
      </c>
      <c r="D13" s="2">
        <v>387</v>
      </c>
      <c r="E13" s="2">
        <v>0.31</v>
      </c>
      <c r="F13" s="17">
        <f t="shared" si="3"/>
        <v>119.97</v>
      </c>
      <c r="G13" s="2">
        <v>277.3</v>
      </c>
      <c r="H13" s="1">
        <v>1381.7</v>
      </c>
      <c r="I13" s="17">
        <f t="shared" si="0"/>
        <v>1659</v>
      </c>
      <c r="J13" s="2">
        <v>4.73</v>
      </c>
      <c r="K13" s="34">
        <f t="shared" si="1"/>
        <v>0.07231464737793851</v>
      </c>
      <c r="L13" s="34">
        <f t="shared" si="2"/>
        <v>0.3420482820976492</v>
      </c>
      <c r="M13" s="67"/>
      <c r="N13" s="70"/>
      <c r="O13" s="17"/>
      <c r="Q13" s="17"/>
      <c r="R13" s="17"/>
      <c r="S13" s="17"/>
    </row>
    <row r="14" spans="1:19" ht="11.25">
      <c r="A14" s="2">
        <v>1</v>
      </c>
      <c r="B14" s="13">
        <v>7</v>
      </c>
      <c r="C14" s="2" t="s">
        <v>96</v>
      </c>
      <c r="D14" s="2">
        <v>443.5</v>
      </c>
      <c r="E14" s="2">
        <v>0.31</v>
      </c>
      <c r="F14" s="17">
        <f t="shared" si="3"/>
        <v>137.48499999999999</v>
      </c>
      <c r="G14" s="3">
        <v>1162.6</v>
      </c>
      <c r="H14" s="1">
        <v>2542.9</v>
      </c>
      <c r="I14" s="17">
        <f t="shared" si="0"/>
        <v>3705.5</v>
      </c>
      <c r="J14" s="2">
        <v>4.73</v>
      </c>
      <c r="K14" s="34">
        <f t="shared" si="1"/>
        <v>0.0371029550667926</v>
      </c>
      <c r="L14" s="34">
        <f t="shared" si="2"/>
        <v>0.17549697746592902</v>
      </c>
      <c r="M14" s="67"/>
      <c r="N14" s="70"/>
      <c r="O14" s="17"/>
      <c r="Q14" s="17"/>
      <c r="R14" s="17"/>
      <c r="S14" s="17"/>
    </row>
    <row r="15" spans="1:19" ht="11.25">
      <c r="A15" s="2">
        <v>1</v>
      </c>
      <c r="B15" s="13">
        <v>8</v>
      </c>
      <c r="C15" s="2" t="s">
        <v>97</v>
      </c>
      <c r="D15" s="2">
        <v>634.4</v>
      </c>
      <c r="E15" s="2">
        <v>0.31</v>
      </c>
      <c r="F15" s="17">
        <f t="shared" si="3"/>
        <v>196.664</v>
      </c>
      <c r="G15" s="2">
        <v>377.4</v>
      </c>
      <c r="H15" s="1">
        <v>3105.4</v>
      </c>
      <c r="I15" s="17">
        <f t="shared" si="0"/>
        <v>3482.8</v>
      </c>
      <c r="J15" s="2">
        <v>4.73</v>
      </c>
      <c r="K15" s="34">
        <f t="shared" si="1"/>
        <v>0.0564672102905708</v>
      </c>
      <c r="L15" s="34">
        <f t="shared" si="2"/>
        <v>0.2670899046743999</v>
      </c>
      <c r="M15" s="67"/>
      <c r="N15" s="70"/>
      <c r="O15" s="17"/>
      <c r="Q15" s="17"/>
      <c r="R15" s="17"/>
      <c r="S15" s="17"/>
    </row>
    <row r="16" spans="1:19" ht="11.25">
      <c r="A16" s="2">
        <v>1</v>
      </c>
      <c r="B16" s="13">
        <v>9</v>
      </c>
      <c r="C16" s="2" t="s">
        <v>98</v>
      </c>
      <c r="D16" s="2">
        <v>485.9</v>
      </c>
      <c r="E16" s="2">
        <v>0.31</v>
      </c>
      <c r="F16" s="17">
        <f t="shared" si="3"/>
        <v>150.629</v>
      </c>
      <c r="G16" s="2">
        <v>0</v>
      </c>
      <c r="H16" s="1">
        <v>1613.1</v>
      </c>
      <c r="I16" s="17">
        <f t="shared" si="0"/>
        <v>1613.1</v>
      </c>
      <c r="J16" s="2">
        <v>4.73</v>
      </c>
      <c r="K16" s="34">
        <f t="shared" si="1"/>
        <v>0.0933785878122869</v>
      </c>
      <c r="L16" s="34">
        <f t="shared" si="2"/>
        <v>0.4416807203521171</v>
      </c>
      <c r="M16" s="67"/>
      <c r="N16" s="70"/>
      <c r="O16" s="17"/>
      <c r="Q16" s="17"/>
      <c r="R16" s="17"/>
      <c r="S16" s="17"/>
    </row>
    <row r="17" spans="1:19" ht="11.25">
      <c r="A17" s="2">
        <v>1</v>
      </c>
      <c r="B17" s="13">
        <v>10</v>
      </c>
      <c r="C17" s="2" t="s">
        <v>99</v>
      </c>
      <c r="D17" s="2">
        <v>472.9</v>
      </c>
      <c r="E17" s="2">
        <v>0.31</v>
      </c>
      <c r="F17" s="17">
        <f t="shared" si="3"/>
        <v>146.599</v>
      </c>
      <c r="G17" s="2">
        <v>0</v>
      </c>
      <c r="H17" s="1">
        <v>1566.5</v>
      </c>
      <c r="I17" s="17">
        <f t="shared" si="0"/>
        <v>1566.5</v>
      </c>
      <c r="J17" s="2">
        <v>4.73</v>
      </c>
      <c r="K17" s="34">
        <f t="shared" si="1"/>
        <v>0.09358378550909671</v>
      </c>
      <c r="L17" s="34">
        <f t="shared" si="2"/>
        <v>0.4426513054580275</v>
      </c>
      <c r="M17" s="67"/>
      <c r="N17" s="70"/>
      <c r="O17" s="17"/>
      <c r="Q17" s="17"/>
      <c r="R17" s="17"/>
      <c r="S17" s="17"/>
    </row>
    <row r="18" spans="1:19" ht="11.25">
      <c r="A18" s="2">
        <v>1</v>
      </c>
      <c r="B18" s="13">
        <v>11</v>
      </c>
      <c r="C18" s="2" t="s">
        <v>100</v>
      </c>
      <c r="D18" s="2">
        <v>925.1</v>
      </c>
      <c r="E18" s="2">
        <v>0.31</v>
      </c>
      <c r="F18" s="17">
        <f t="shared" si="3"/>
        <v>286.781</v>
      </c>
      <c r="G18" s="2">
        <v>0</v>
      </c>
      <c r="H18" s="1">
        <v>3156.8</v>
      </c>
      <c r="I18" s="17">
        <f t="shared" si="0"/>
        <v>3156.8</v>
      </c>
      <c r="J18" s="2">
        <v>4.73</v>
      </c>
      <c r="K18" s="34">
        <f t="shared" si="1"/>
        <v>0.09084547643182969</v>
      </c>
      <c r="L18" s="34">
        <f t="shared" si="2"/>
        <v>0.42969910352255447</v>
      </c>
      <c r="M18" s="67"/>
      <c r="N18" s="70"/>
      <c r="O18" s="17"/>
      <c r="Q18" s="17"/>
      <c r="R18" s="17"/>
      <c r="S18" s="17"/>
    </row>
    <row r="19" spans="1:19" ht="11.25">
      <c r="A19" s="2">
        <v>1</v>
      </c>
      <c r="B19" s="13">
        <v>12</v>
      </c>
      <c r="C19" s="2" t="s">
        <v>101</v>
      </c>
      <c r="D19" s="2">
        <v>575.9</v>
      </c>
      <c r="E19" s="2">
        <v>2.14</v>
      </c>
      <c r="F19" s="17">
        <f t="shared" si="3"/>
        <v>1232.426</v>
      </c>
      <c r="G19" s="2">
        <v>186.9</v>
      </c>
      <c r="H19" s="1">
        <v>2073.7</v>
      </c>
      <c r="I19" s="17">
        <f t="shared" si="0"/>
        <v>2260.6</v>
      </c>
      <c r="J19" s="2">
        <v>4.73</v>
      </c>
      <c r="K19" s="34">
        <f t="shared" si="1"/>
        <v>0.5451765018136778</v>
      </c>
      <c r="L19" s="34">
        <f t="shared" si="2"/>
        <v>2.578684853578696</v>
      </c>
      <c r="M19" s="67"/>
      <c r="N19" s="70"/>
      <c r="O19" s="17"/>
      <c r="Q19" s="17"/>
      <c r="R19" s="17"/>
      <c r="S19" s="17"/>
    </row>
    <row r="20" spans="1:19" ht="11.25">
      <c r="A20" s="2">
        <v>1</v>
      </c>
      <c r="B20" s="13">
        <v>13</v>
      </c>
      <c r="C20" s="2" t="s">
        <v>44</v>
      </c>
      <c r="D20" s="2">
        <v>239.7</v>
      </c>
      <c r="E20" s="2">
        <v>0.31</v>
      </c>
      <c r="F20" s="17">
        <f t="shared" si="3"/>
        <v>74.307</v>
      </c>
      <c r="G20" s="2">
        <v>42.2</v>
      </c>
      <c r="H20" s="1">
        <v>511.3</v>
      </c>
      <c r="I20" s="17">
        <f t="shared" si="0"/>
        <v>553.5</v>
      </c>
      <c r="J20" s="2">
        <v>4.73</v>
      </c>
      <c r="K20" s="34">
        <f t="shared" si="1"/>
        <v>0.13424932249322494</v>
      </c>
      <c r="L20" s="34">
        <f t="shared" si="2"/>
        <v>0.634999295392954</v>
      </c>
      <c r="M20" s="67"/>
      <c r="N20" s="70"/>
      <c r="O20" s="17"/>
      <c r="Q20" s="17"/>
      <c r="R20" s="17"/>
      <c r="S20" s="17"/>
    </row>
    <row r="21" spans="1:19" ht="11.25">
      <c r="A21" s="2">
        <v>1</v>
      </c>
      <c r="B21" s="13">
        <v>14</v>
      </c>
      <c r="C21" s="2" t="s">
        <v>165</v>
      </c>
      <c r="D21" s="2">
        <v>735</v>
      </c>
      <c r="E21" s="2">
        <v>0.31</v>
      </c>
      <c r="F21" s="17">
        <f t="shared" si="3"/>
        <v>227.85</v>
      </c>
      <c r="G21" s="2">
        <v>832.3</v>
      </c>
      <c r="H21" s="1">
        <v>2539.7</v>
      </c>
      <c r="I21" s="17">
        <f t="shared" si="0"/>
        <v>3372</v>
      </c>
      <c r="J21" s="2">
        <v>4.73</v>
      </c>
      <c r="K21" s="34">
        <f t="shared" si="1"/>
        <v>0.0675711743772242</v>
      </c>
      <c r="L21" s="34">
        <f t="shared" si="2"/>
        <v>0.31961165480427045</v>
      </c>
      <c r="M21" s="67"/>
      <c r="N21" s="70"/>
      <c r="O21" s="17"/>
      <c r="Q21" s="17"/>
      <c r="R21" s="17"/>
      <c r="S21" s="17"/>
    </row>
    <row r="22" spans="1:19" ht="11.25">
      <c r="A22" s="2">
        <v>1</v>
      </c>
      <c r="B22" s="13">
        <v>15</v>
      </c>
      <c r="C22" s="2" t="s">
        <v>166</v>
      </c>
      <c r="D22" s="2">
        <v>241.5</v>
      </c>
      <c r="E22" s="2">
        <v>0.31</v>
      </c>
      <c r="F22" s="17">
        <f t="shared" si="3"/>
        <v>74.865</v>
      </c>
      <c r="G22" s="2">
        <v>631.1</v>
      </c>
      <c r="H22" s="1">
        <v>2518</v>
      </c>
      <c r="I22" s="17">
        <f t="shared" si="0"/>
        <v>3149.1</v>
      </c>
      <c r="J22" s="2">
        <v>4.73</v>
      </c>
      <c r="K22" s="34">
        <f t="shared" si="1"/>
        <v>0.02377345908354768</v>
      </c>
      <c r="L22" s="34">
        <f t="shared" si="2"/>
        <v>0.11244846146518053</v>
      </c>
      <c r="M22" s="67"/>
      <c r="N22" s="70"/>
      <c r="O22" s="17"/>
      <c r="Q22" s="17"/>
      <c r="R22" s="17"/>
      <c r="S22" s="17"/>
    </row>
    <row r="23" spans="1:19" ht="11.25">
      <c r="A23" s="2">
        <v>1</v>
      </c>
      <c r="B23" s="13">
        <v>16</v>
      </c>
      <c r="C23" s="2" t="s">
        <v>149</v>
      </c>
      <c r="D23" s="2">
        <v>382.2</v>
      </c>
      <c r="E23" s="2">
        <v>0.31</v>
      </c>
      <c r="F23" s="17">
        <f t="shared" si="3"/>
        <v>118.482</v>
      </c>
      <c r="G23" s="2">
        <v>1698.8</v>
      </c>
      <c r="H23" s="1">
        <v>4168.7</v>
      </c>
      <c r="I23" s="17">
        <f t="shared" si="0"/>
        <v>5867.5</v>
      </c>
      <c r="J23" s="2">
        <v>4.73</v>
      </c>
      <c r="K23" s="34">
        <f t="shared" si="1"/>
        <v>0.020192927141031103</v>
      </c>
      <c r="L23" s="34">
        <f t="shared" si="2"/>
        <v>0.09551254537707712</v>
      </c>
      <c r="M23" s="67"/>
      <c r="N23" s="70"/>
      <c r="O23" s="17"/>
      <c r="Q23" s="17"/>
      <c r="R23" s="17"/>
      <c r="S23" s="17"/>
    </row>
    <row r="24" spans="1:19" ht="11.25">
      <c r="A24" s="2">
        <v>1</v>
      </c>
      <c r="B24" s="13">
        <v>17</v>
      </c>
      <c r="C24" s="2" t="s">
        <v>167</v>
      </c>
      <c r="D24" s="2">
        <v>257.5</v>
      </c>
      <c r="E24" s="2">
        <v>0.31</v>
      </c>
      <c r="F24" s="17">
        <f t="shared" si="3"/>
        <v>79.825</v>
      </c>
      <c r="G24" s="2">
        <v>0</v>
      </c>
      <c r="H24" s="1">
        <v>959.4</v>
      </c>
      <c r="I24" s="17">
        <f t="shared" si="0"/>
        <v>959.4</v>
      </c>
      <c r="J24" s="2">
        <v>4.73</v>
      </c>
      <c r="K24" s="34">
        <f t="shared" si="1"/>
        <v>0.08320304356889724</v>
      </c>
      <c r="L24" s="34">
        <f t="shared" si="2"/>
        <v>0.393550396080884</v>
      </c>
      <c r="M24" s="67"/>
      <c r="N24" s="70"/>
      <c r="O24" s="17"/>
      <c r="Q24" s="17"/>
      <c r="R24" s="17"/>
      <c r="S24" s="17"/>
    </row>
    <row r="25" spans="1:19" ht="11.25">
      <c r="A25" s="2">
        <v>1</v>
      </c>
      <c r="B25" s="13">
        <v>18</v>
      </c>
      <c r="C25" s="2" t="s">
        <v>150</v>
      </c>
      <c r="D25" s="2">
        <v>422.8</v>
      </c>
      <c r="E25" s="2">
        <v>0.31</v>
      </c>
      <c r="F25" s="17">
        <f t="shared" si="3"/>
        <v>131.068</v>
      </c>
      <c r="G25" s="2">
        <v>0</v>
      </c>
      <c r="H25" s="1">
        <v>826</v>
      </c>
      <c r="I25" s="17">
        <f t="shared" si="0"/>
        <v>826</v>
      </c>
      <c r="J25" s="2">
        <v>4.73</v>
      </c>
      <c r="K25" s="34">
        <f t="shared" si="1"/>
        <v>0.15867796610169493</v>
      </c>
      <c r="L25" s="34">
        <f t="shared" si="2"/>
        <v>0.7505467796610171</v>
      </c>
      <c r="M25" s="67"/>
      <c r="N25" s="70"/>
      <c r="O25" s="17"/>
      <c r="Q25" s="17"/>
      <c r="R25" s="17"/>
      <c r="S25" s="17"/>
    </row>
    <row r="26" spans="2:19" ht="11.25">
      <c r="B26" s="13">
        <v>19</v>
      </c>
      <c r="C26" s="2" t="s">
        <v>249</v>
      </c>
      <c r="D26" s="2">
        <v>65.3</v>
      </c>
      <c r="E26" s="2">
        <v>0.31</v>
      </c>
      <c r="F26" s="17">
        <f t="shared" si="3"/>
        <v>20.243</v>
      </c>
      <c r="G26" s="2">
        <v>63.6</v>
      </c>
      <c r="H26" s="1">
        <v>804.3</v>
      </c>
      <c r="I26" s="17">
        <f t="shared" si="0"/>
        <v>867.9</v>
      </c>
      <c r="J26" s="2">
        <v>4.73</v>
      </c>
      <c r="K26" s="34">
        <f t="shared" si="1"/>
        <v>0.02332411568153013</v>
      </c>
      <c r="L26" s="34">
        <f t="shared" si="2"/>
        <v>0.11032306717363753</v>
      </c>
      <c r="M26" s="67"/>
      <c r="N26" s="70"/>
      <c r="O26" s="17"/>
      <c r="Q26" s="17"/>
      <c r="R26" s="17"/>
      <c r="S26" s="17"/>
    </row>
    <row r="27" spans="1:19" ht="11.25">
      <c r="A27" s="2">
        <v>1</v>
      </c>
      <c r="B27" s="13">
        <v>20</v>
      </c>
      <c r="C27" s="2" t="s">
        <v>35</v>
      </c>
      <c r="D27" s="2">
        <v>2629.6</v>
      </c>
      <c r="E27" s="2">
        <v>2.14</v>
      </c>
      <c r="F27" s="17">
        <f t="shared" si="3"/>
        <v>5627.344</v>
      </c>
      <c r="G27" s="2">
        <v>334.8</v>
      </c>
      <c r="H27" s="1">
        <v>8694.7</v>
      </c>
      <c r="I27" s="17">
        <f t="shared" si="0"/>
        <v>9029.5</v>
      </c>
      <c r="J27" s="2">
        <v>4.73</v>
      </c>
      <c r="K27" s="34">
        <f t="shared" si="1"/>
        <v>0.6232176753973089</v>
      </c>
      <c r="L27" s="34">
        <f t="shared" si="2"/>
        <v>2.947819604629271</v>
      </c>
      <c r="M27" s="67"/>
      <c r="N27" s="70"/>
      <c r="O27" s="17"/>
      <c r="Q27" s="17"/>
      <c r="R27" s="17"/>
      <c r="S27" s="17"/>
    </row>
    <row r="28" spans="1:19" ht="11.25">
      <c r="A28" s="2">
        <v>1</v>
      </c>
      <c r="B28" s="13">
        <v>21</v>
      </c>
      <c r="C28" s="2" t="s">
        <v>125</v>
      </c>
      <c r="D28" s="2">
        <v>78.2</v>
      </c>
      <c r="E28" s="2">
        <v>0.31</v>
      </c>
      <c r="F28" s="17">
        <f t="shared" si="3"/>
        <v>24.242</v>
      </c>
      <c r="G28" s="2">
        <v>0</v>
      </c>
      <c r="H28" s="1">
        <v>632.8</v>
      </c>
      <c r="I28" s="17">
        <f t="shared" si="0"/>
        <v>632.8</v>
      </c>
      <c r="J28" s="2">
        <v>4.73</v>
      </c>
      <c r="K28" s="34">
        <f t="shared" si="1"/>
        <v>0.03830910240202276</v>
      </c>
      <c r="L28" s="34">
        <f t="shared" si="2"/>
        <v>0.18120205436156767</v>
      </c>
      <c r="M28" s="67"/>
      <c r="N28" s="70"/>
      <c r="O28" s="17"/>
      <c r="Q28" s="17"/>
      <c r="R28" s="17"/>
      <c r="S28" s="17"/>
    </row>
    <row r="29" spans="1:19" ht="11.25">
      <c r="A29" s="2">
        <v>1</v>
      </c>
      <c r="B29" s="13">
        <v>22</v>
      </c>
      <c r="C29" s="2" t="s">
        <v>102</v>
      </c>
      <c r="D29" s="2">
        <v>950.7</v>
      </c>
      <c r="E29" s="2">
        <v>0.31</v>
      </c>
      <c r="F29" s="17">
        <f t="shared" si="3"/>
        <v>294.717</v>
      </c>
      <c r="G29" s="2">
        <v>0</v>
      </c>
      <c r="H29" s="1">
        <v>5249.5</v>
      </c>
      <c r="I29" s="17">
        <f t="shared" si="0"/>
        <v>5249.5</v>
      </c>
      <c r="J29" s="17">
        <v>3.31</v>
      </c>
      <c r="K29" s="34">
        <f t="shared" si="1"/>
        <v>0.056141918277931226</v>
      </c>
      <c r="L29" s="34">
        <f t="shared" si="2"/>
        <v>0.18582974949995237</v>
      </c>
      <c r="M29" s="67"/>
      <c r="N29" s="70"/>
      <c r="O29" s="17"/>
      <c r="Q29" s="17"/>
      <c r="R29" s="17"/>
      <c r="S29" s="17"/>
    </row>
    <row r="30" spans="1:19" ht="11.25">
      <c r="A30" s="2">
        <v>1</v>
      </c>
      <c r="B30" s="13">
        <v>23</v>
      </c>
      <c r="C30" s="2" t="s">
        <v>103</v>
      </c>
      <c r="D30" s="2">
        <v>747.5</v>
      </c>
      <c r="E30" s="2">
        <v>0.31</v>
      </c>
      <c r="F30" s="17">
        <f t="shared" si="3"/>
        <v>231.725</v>
      </c>
      <c r="G30" s="2">
        <v>169.5</v>
      </c>
      <c r="H30" s="1">
        <v>3093.5</v>
      </c>
      <c r="I30" s="17">
        <f t="shared" si="0"/>
        <v>3263</v>
      </c>
      <c r="J30" s="2">
        <v>4.73</v>
      </c>
      <c r="K30" s="34">
        <f t="shared" si="1"/>
        <v>0.07101593625498008</v>
      </c>
      <c r="L30" s="34">
        <f t="shared" si="2"/>
        <v>0.3359053784860558</v>
      </c>
      <c r="M30" s="67"/>
      <c r="N30" s="70"/>
      <c r="O30" s="17"/>
      <c r="Q30" s="17"/>
      <c r="R30" s="17"/>
      <c r="S30" s="17"/>
    </row>
    <row r="31" spans="1:19" ht="11.25">
      <c r="A31" s="2">
        <v>1</v>
      </c>
      <c r="B31" s="13">
        <v>24</v>
      </c>
      <c r="C31" s="2" t="s">
        <v>126</v>
      </c>
      <c r="D31" s="2">
        <v>2400.6</v>
      </c>
      <c r="E31" s="2">
        <v>2.14</v>
      </c>
      <c r="F31" s="17">
        <f t="shared" si="3"/>
        <v>5137.284</v>
      </c>
      <c r="G31" s="2">
        <v>467.7</v>
      </c>
      <c r="H31" s="1">
        <v>8835.5</v>
      </c>
      <c r="I31" s="17">
        <f t="shared" si="0"/>
        <v>9303.2</v>
      </c>
      <c r="J31" s="2">
        <v>4.73</v>
      </c>
      <c r="K31" s="34">
        <f t="shared" si="1"/>
        <v>0.5522061226244732</v>
      </c>
      <c r="L31" s="34">
        <f t="shared" si="2"/>
        <v>2.6119349600137585</v>
      </c>
      <c r="M31" s="67"/>
      <c r="N31" s="70"/>
      <c r="O31" s="17"/>
      <c r="Q31" s="17"/>
      <c r="R31" s="17"/>
      <c r="S31" s="17"/>
    </row>
    <row r="32" spans="1:19" ht="11.25">
      <c r="A32" s="2">
        <v>1</v>
      </c>
      <c r="B32" s="13">
        <v>25</v>
      </c>
      <c r="C32" s="2" t="s">
        <v>127</v>
      </c>
      <c r="D32" s="2">
        <v>3059.1</v>
      </c>
      <c r="E32" s="2">
        <v>2.14</v>
      </c>
      <c r="F32" s="17">
        <f t="shared" si="3"/>
        <v>6546.474</v>
      </c>
      <c r="G32" s="2">
        <v>1032.3</v>
      </c>
      <c r="H32" s="1">
        <v>10589.5</v>
      </c>
      <c r="I32" s="17">
        <f t="shared" si="0"/>
        <v>11621.8</v>
      </c>
      <c r="J32" s="2">
        <v>4.73</v>
      </c>
      <c r="K32" s="34">
        <f t="shared" si="1"/>
        <v>0.5632926052762911</v>
      </c>
      <c r="L32" s="34">
        <f t="shared" si="2"/>
        <v>2.6643740229568573</v>
      </c>
      <c r="M32" s="67"/>
      <c r="N32" s="70"/>
      <c r="O32" s="17"/>
      <c r="Q32" s="17"/>
      <c r="R32" s="17"/>
      <c r="S32" s="17"/>
    </row>
    <row r="33" spans="2:19" ht="11.25">
      <c r="B33" s="13"/>
      <c r="C33" s="2" t="s">
        <v>302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67"/>
      <c r="N33" s="70"/>
      <c r="O33" s="17"/>
      <c r="Q33" s="17"/>
      <c r="R33" s="17"/>
      <c r="S33" s="17"/>
    </row>
    <row r="34" spans="2:19" ht="11.25">
      <c r="B34" s="13"/>
      <c r="C34" s="2" t="s">
        <v>308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67"/>
      <c r="N34" s="70"/>
      <c r="O34" s="17"/>
      <c r="Q34" s="17"/>
      <c r="R34" s="17"/>
      <c r="S34" s="17"/>
    </row>
    <row r="35" spans="2:19" ht="11.25">
      <c r="B35" s="13"/>
      <c r="C35" s="2" t="s">
        <v>304</v>
      </c>
      <c r="D35" s="2">
        <v>2192.9</v>
      </c>
      <c r="E35" s="2">
        <v>0.31</v>
      </c>
      <c r="F35" s="17">
        <f>D35*E35</f>
        <v>679.799</v>
      </c>
      <c r="G35" s="2">
        <v>1029.9</v>
      </c>
      <c r="H35" s="1">
        <v>4425.3</v>
      </c>
      <c r="I35" s="17">
        <f>G35+H35</f>
        <v>5455.200000000001</v>
      </c>
      <c r="J35" s="2">
        <v>4.73</v>
      </c>
      <c r="K35" s="34">
        <f>F35/I35</f>
        <v>0.12461486288312067</v>
      </c>
      <c r="L35" s="34">
        <f>K35*J35</f>
        <v>0.5894283014371609</v>
      </c>
      <c r="M35" s="67"/>
      <c r="N35" s="70"/>
      <c r="O35" s="17"/>
      <c r="Q35" s="17"/>
      <c r="R35" s="17"/>
      <c r="S35" s="17"/>
    </row>
    <row r="36" spans="1:19" ht="11.25">
      <c r="A36" s="2">
        <v>1</v>
      </c>
      <c r="B36" s="13">
        <v>27</v>
      </c>
      <c r="C36" s="2" t="s">
        <v>241</v>
      </c>
      <c r="D36" s="2">
        <v>980.2</v>
      </c>
      <c r="E36" s="2">
        <v>0.31</v>
      </c>
      <c r="F36" s="17">
        <f t="shared" si="3"/>
        <v>303.862</v>
      </c>
      <c r="G36" s="2">
        <v>0</v>
      </c>
      <c r="H36" s="1">
        <v>3327.2</v>
      </c>
      <c r="I36" s="17">
        <f t="shared" si="0"/>
        <v>3327.2</v>
      </c>
      <c r="J36" s="2">
        <v>4.73</v>
      </c>
      <c r="K36" s="34">
        <f t="shared" si="1"/>
        <v>0.09132664101947585</v>
      </c>
      <c r="L36" s="34">
        <f aca="true" t="shared" si="4" ref="L36:L99">K36*J36</f>
        <v>0.4319750120221208</v>
      </c>
      <c r="M36" s="67"/>
      <c r="N36" s="70"/>
      <c r="O36" s="17"/>
      <c r="Q36" s="17"/>
      <c r="R36" s="17"/>
      <c r="S36" s="17"/>
    </row>
    <row r="37" spans="1:19" ht="11.25">
      <c r="A37" s="2">
        <v>1</v>
      </c>
      <c r="B37" s="13">
        <v>28</v>
      </c>
      <c r="C37" s="2" t="s">
        <v>242</v>
      </c>
      <c r="D37" s="2">
        <v>987.9</v>
      </c>
      <c r="E37" s="2">
        <v>0.31</v>
      </c>
      <c r="F37" s="17">
        <f t="shared" si="3"/>
        <v>306.24899999999997</v>
      </c>
      <c r="G37" s="2">
        <v>0</v>
      </c>
      <c r="H37" s="1">
        <v>3377.9</v>
      </c>
      <c r="I37" s="17">
        <f t="shared" si="0"/>
        <v>3377.9</v>
      </c>
      <c r="J37" s="2">
        <v>4.73</v>
      </c>
      <c r="K37" s="34">
        <f t="shared" si="1"/>
        <v>0.09066254181592112</v>
      </c>
      <c r="L37" s="34">
        <f t="shared" si="4"/>
        <v>0.42883382278930693</v>
      </c>
      <c r="M37" s="67"/>
      <c r="N37" s="70"/>
      <c r="O37" s="17"/>
      <c r="Q37" s="17"/>
      <c r="R37" s="17"/>
      <c r="S37" s="17"/>
    </row>
    <row r="38" spans="1:19" ht="11.25">
      <c r="A38" s="2">
        <v>1</v>
      </c>
      <c r="B38" s="13">
        <v>29</v>
      </c>
      <c r="C38" s="2" t="s">
        <v>243</v>
      </c>
      <c r="D38" s="2">
        <v>1049.9</v>
      </c>
      <c r="E38" s="2">
        <v>0.31</v>
      </c>
      <c r="F38" s="17">
        <f t="shared" si="3"/>
        <v>325.46900000000005</v>
      </c>
      <c r="G38" s="2">
        <v>0</v>
      </c>
      <c r="H38" s="1">
        <v>3417.5</v>
      </c>
      <c r="I38" s="17">
        <f t="shared" si="0"/>
        <v>3417.5</v>
      </c>
      <c r="J38" s="2">
        <v>4.73</v>
      </c>
      <c r="K38" s="34">
        <f t="shared" si="1"/>
        <v>0.09523599122165327</v>
      </c>
      <c r="L38" s="34">
        <f t="shared" si="4"/>
        <v>0.45046623847842</v>
      </c>
      <c r="M38" s="67"/>
      <c r="N38" s="70"/>
      <c r="O38" s="17"/>
      <c r="Q38" s="17"/>
      <c r="R38" s="17"/>
      <c r="S38" s="17"/>
    </row>
    <row r="39" spans="1:19" ht="11.25">
      <c r="A39" s="2">
        <v>1</v>
      </c>
      <c r="B39" s="13">
        <v>30</v>
      </c>
      <c r="C39" s="2" t="s">
        <v>36</v>
      </c>
      <c r="D39" s="2">
        <v>1350.3</v>
      </c>
      <c r="E39" s="2">
        <v>0.31</v>
      </c>
      <c r="F39" s="17">
        <f t="shared" si="3"/>
        <v>418.59299999999996</v>
      </c>
      <c r="G39" s="2">
        <v>0</v>
      </c>
      <c r="H39" s="1">
        <v>4526.1</v>
      </c>
      <c r="I39" s="17">
        <f t="shared" si="0"/>
        <v>4526.1</v>
      </c>
      <c r="J39" s="2">
        <v>4.73</v>
      </c>
      <c r="K39" s="34">
        <f t="shared" si="1"/>
        <v>0.0924842579704381</v>
      </c>
      <c r="L39" s="34">
        <f t="shared" si="4"/>
        <v>0.43745054020017227</v>
      </c>
      <c r="M39" s="67"/>
      <c r="N39" s="70"/>
      <c r="O39" s="17"/>
      <c r="Q39" s="17"/>
      <c r="R39" s="17"/>
      <c r="S39" s="17"/>
    </row>
    <row r="40" spans="1:19" ht="11.25">
      <c r="A40" s="2">
        <v>1</v>
      </c>
      <c r="B40" s="13">
        <v>31</v>
      </c>
      <c r="C40" s="2" t="s">
        <v>5</v>
      </c>
      <c r="D40" s="3">
        <v>747</v>
      </c>
      <c r="E40" s="2">
        <v>0.31</v>
      </c>
      <c r="F40" s="17">
        <f t="shared" si="3"/>
        <v>231.57</v>
      </c>
      <c r="G40" s="2">
        <v>256.6</v>
      </c>
      <c r="H40" s="1">
        <v>3354.8</v>
      </c>
      <c r="I40" s="17">
        <f t="shared" si="0"/>
        <v>3611.4</v>
      </c>
      <c r="J40" s="2">
        <v>4.73</v>
      </c>
      <c r="K40" s="34">
        <f t="shared" si="1"/>
        <v>0.06412194716730353</v>
      </c>
      <c r="L40" s="34">
        <f t="shared" si="4"/>
        <v>0.30329681010134574</v>
      </c>
      <c r="M40" s="67" t="s">
        <v>288</v>
      </c>
      <c r="N40" s="70"/>
      <c r="O40" s="17"/>
      <c r="Q40" s="17"/>
      <c r="R40" s="17"/>
      <c r="S40" s="17"/>
    </row>
    <row r="41" spans="1:19" ht="11.25">
      <c r="A41" s="2">
        <v>1</v>
      </c>
      <c r="B41" s="13">
        <v>32</v>
      </c>
      <c r="C41" s="2" t="s">
        <v>6</v>
      </c>
      <c r="D41" s="2">
        <v>4169.1</v>
      </c>
      <c r="E41" s="2">
        <v>2.14</v>
      </c>
      <c r="F41" s="17">
        <f t="shared" si="3"/>
        <v>8921.874000000002</v>
      </c>
      <c r="G41" s="2">
        <v>496.7</v>
      </c>
      <c r="H41" s="1">
        <v>16626.2</v>
      </c>
      <c r="I41" s="17">
        <f t="shared" si="0"/>
        <v>17122.9</v>
      </c>
      <c r="J41" s="17">
        <v>3.31</v>
      </c>
      <c r="K41" s="34">
        <f t="shared" si="1"/>
        <v>0.5210492381547519</v>
      </c>
      <c r="L41" s="34">
        <f t="shared" si="4"/>
        <v>1.7246729782922288</v>
      </c>
      <c r="M41" s="67"/>
      <c r="N41" s="70"/>
      <c r="O41" s="17"/>
      <c r="Q41" s="17"/>
      <c r="R41" s="17"/>
      <c r="S41" s="17"/>
    </row>
    <row r="42" spans="1:19" ht="11.25">
      <c r="A42" s="2">
        <v>1</v>
      </c>
      <c r="B42" s="13">
        <v>33</v>
      </c>
      <c r="C42" s="2" t="s">
        <v>200</v>
      </c>
      <c r="D42" s="2">
        <v>594.3000000000001</v>
      </c>
      <c r="E42" s="2">
        <v>2.14</v>
      </c>
      <c r="F42" s="17">
        <f t="shared" si="3"/>
        <v>1271.8020000000001</v>
      </c>
      <c r="G42" s="2">
        <v>55.5</v>
      </c>
      <c r="H42" s="1">
        <v>2192.1</v>
      </c>
      <c r="I42" s="17">
        <f t="shared" si="0"/>
        <v>2247.6</v>
      </c>
      <c r="J42" s="2">
        <v>4.73</v>
      </c>
      <c r="K42" s="34">
        <f t="shared" si="1"/>
        <v>0.5658489054991992</v>
      </c>
      <c r="L42" s="34">
        <f t="shared" si="4"/>
        <v>2.6764653230112123</v>
      </c>
      <c r="M42" s="67"/>
      <c r="N42" s="70"/>
      <c r="O42" s="17"/>
      <c r="Q42" s="17"/>
      <c r="R42" s="17"/>
      <c r="S42" s="17"/>
    </row>
    <row r="43" spans="1:19" ht="11.25">
      <c r="A43" s="2">
        <v>1</v>
      </c>
      <c r="B43" s="13">
        <v>34</v>
      </c>
      <c r="C43" s="2" t="s">
        <v>201</v>
      </c>
      <c r="D43" s="2">
        <v>600.7</v>
      </c>
      <c r="E43" s="2">
        <v>2.41</v>
      </c>
      <c r="F43" s="17">
        <f t="shared" si="3"/>
        <v>1447.6870000000001</v>
      </c>
      <c r="G43" s="2">
        <v>0</v>
      </c>
      <c r="H43" s="1">
        <v>2231.9</v>
      </c>
      <c r="I43" s="17">
        <f t="shared" si="0"/>
        <v>2231.9</v>
      </c>
      <c r="J43" s="2">
        <v>4.73</v>
      </c>
      <c r="K43" s="34">
        <f t="shared" si="1"/>
        <v>0.648634347416999</v>
      </c>
      <c r="L43" s="34">
        <f t="shared" si="4"/>
        <v>3.0680404632824056</v>
      </c>
      <c r="M43" s="67"/>
      <c r="N43" s="70"/>
      <c r="O43" s="17"/>
      <c r="Q43" s="17"/>
      <c r="R43" s="17"/>
      <c r="S43" s="17"/>
    </row>
    <row r="44" spans="1:19" ht="11.25">
      <c r="A44" s="2">
        <v>1</v>
      </c>
      <c r="B44" s="13">
        <v>35</v>
      </c>
      <c r="C44" s="2" t="s">
        <v>202</v>
      </c>
      <c r="D44" s="2">
        <v>654.1</v>
      </c>
      <c r="E44" s="2">
        <v>0.31</v>
      </c>
      <c r="F44" s="17">
        <f t="shared" si="3"/>
        <v>202.77100000000002</v>
      </c>
      <c r="G44" s="2">
        <v>262.7</v>
      </c>
      <c r="H44" s="1">
        <v>3359.7</v>
      </c>
      <c r="I44" s="17">
        <f t="shared" si="0"/>
        <v>3622.3999999999996</v>
      </c>
      <c r="J44" s="2">
        <v>4.73</v>
      </c>
      <c r="K44" s="34">
        <f t="shared" si="1"/>
        <v>0.05597697659010602</v>
      </c>
      <c r="L44" s="34">
        <f t="shared" si="4"/>
        <v>0.26477109927120146</v>
      </c>
      <c r="M44" s="67"/>
      <c r="N44" s="70"/>
      <c r="O44" s="17"/>
      <c r="Q44" s="17"/>
      <c r="R44" s="17"/>
      <c r="S44" s="17"/>
    </row>
    <row r="45" spans="1:19" ht="11.25">
      <c r="A45" s="2">
        <v>1</v>
      </c>
      <c r="B45" s="13">
        <v>36</v>
      </c>
      <c r="C45" s="2" t="s">
        <v>203</v>
      </c>
      <c r="D45" s="2">
        <v>2409</v>
      </c>
      <c r="E45" s="2">
        <v>2.14</v>
      </c>
      <c r="F45" s="17">
        <f t="shared" si="3"/>
        <v>5155.26</v>
      </c>
      <c r="G45" s="2">
        <v>0</v>
      </c>
      <c r="H45" s="1">
        <v>9676.7</v>
      </c>
      <c r="I45" s="17">
        <f t="shared" si="0"/>
        <v>9676.7</v>
      </c>
      <c r="J45" s="17">
        <v>3.31</v>
      </c>
      <c r="K45" s="34">
        <f t="shared" si="1"/>
        <v>0.5327498010685461</v>
      </c>
      <c r="L45" s="34">
        <f t="shared" si="4"/>
        <v>1.7634018415368875</v>
      </c>
      <c r="M45" s="67"/>
      <c r="N45" s="70"/>
      <c r="O45" s="17"/>
      <c r="Q45" s="17"/>
      <c r="R45" s="17"/>
      <c r="S45" s="17"/>
    </row>
    <row r="46" spans="1:19" ht="11.25">
      <c r="A46" s="2">
        <v>1</v>
      </c>
      <c r="B46" s="13">
        <v>37</v>
      </c>
      <c r="C46" s="2" t="s">
        <v>204</v>
      </c>
      <c r="D46" s="2">
        <v>973</v>
      </c>
      <c r="E46" s="2">
        <v>2.14</v>
      </c>
      <c r="F46" s="17">
        <f t="shared" si="3"/>
        <v>2082.2200000000003</v>
      </c>
      <c r="G46" s="2">
        <v>0</v>
      </c>
      <c r="H46" s="1">
        <v>3952.9</v>
      </c>
      <c r="I46" s="17">
        <f t="shared" si="0"/>
        <v>3952.9</v>
      </c>
      <c r="J46" s="2">
        <v>4.73</v>
      </c>
      <c r="K46" s="34">
        <f t="shared" si="1"/>
        <v>0.5267575703913583</v>
      </c>
      <c r="L46" s="34">
        <f t="shared" si="4"/>
        <v>2.491563307951125</v>
      </c>
      <c r="M46" s="67"/>
      <c r="N46" s="70"/>
      <c r="O46" s="17"/>
      <c r="Q46" s="17"/>
      <c r="R46" s="17"/>
      <c r="S46" s="17"/>
    </row>
    <row r="47" spans="1:19" ht="11.25">
      <c r="A47" s="2">
        <v>1</v>
      </c>
      <c r="B47" s="13">
        <v>38</v>
      </c>
      <c r="C47" s="2" t="s">
        <v>205</v>
      </c>
      <c r="D47" s="2">
        <v>4155</v>
      </c>
      <c r="E47" s="2">
        <v>0.31</v>
      </c>
      <c r="F47" s="17">
        <f t="shared" si="3"/>
        <v>1288.05</v>
      </c>
      <c r="G47" s="2">
        <v>1794.4</v>
      </c>
      <c r="H47" s="1">
        <v>14198</v>
      </c>
      <c r="I47" s="17">
        <f t="shared" si="0"/>
        <v>15992.4</v>
      </c>
      <c r="J47" s="2">
        <v>4.73</v>
      </c>
      <c r="K47" s="34">
        <f t="shared" si="1"/>
        <v>0.08054138215652434</v>
      </c>
      <c r="L47" s="34">
        <f t="shared" si="4"/>
        <v>0.3809607376003602</v>
      </c>
      <c r="M47" s="67"/>
      <c r="N47" s="70"/>
      <c r="O47" s="17"/>
      <c r="Q47" s="17"/>
      <c r="R47" s="17"/>
      <c r="S47" s="17"/>
    </row>
    <row r="48" spans="1:19" ht="11.25">
      <c r="A48" s="2">
        <v>1</v>
      </c>
      <c r="B48" s="13">
        <v>39</v>
      </c>
      <c r="C48" s="2" t="s">
        <v>206</v>
      </c>
      <c r="D48" s="2">
        <v>597</v>
      </c>
      <c r="E48" s="2">
        <v>0.31</v>
      </c>
      <c r="F48" s="17">
        <f t="shared" si="3"/>
        <v>185.07</v>
      </c>
      <c r="G48" s="3">
        <v>185</v>
      </c>
      <c r="H48" s="1">
        <v>2722.9</v>
      </c>
      <c r="I48" s="17">
        <f t="shared" si="0"/>
        <v>2907.9</v>
      </c>
      <c r="J48" s="2">
        <v>4.73</v>
      </c>
      <c r="K48" s="34">
        <f t="shared" si="1"/>
        <v>0.06364386670793355</v>
      </c>
      <c r="L48" s="34">
        <f t="shared" si="4"/>
        <v>0.3010354895285257</v>
      </c>
      <c r="M48" s="67"/>
      <c r="N48" s="70"/>
      <c r="O48" s="17"/>
      <c r="Q48" s="17"/>
      <c r="R48" s="17"/>
      <c r="S48" s="17"/>
    </row>
    <row r="49" spans="1:19" ht="11.25">
      <c r="A49" s="2">
        <v>1</v>
      </c>
      <c r="B49" s="13">
        <v>40</v>
      </c>
      <c r="C49" s="2" t="s">
        <v>207</v>
      </c>
      <c r="D49" s="2">
        <v>691.8</v>
      </c>
      <c r="E49" s="2">
        <v>0.31</v>
      </c>
      <c r="F49" s="17">
        <f t="shared" si="3"/>
        <v>214.458</v>
      </c>
      <c r="G49" s="2">
        <v>1300.1</v>
      </c>
      <c r="H49" s="1">
        <v>3351.3</v>
      </c>
      <c r="I49" s="17">
        <f t="shared" si="0"/>
        <v>4651.4</v>
      </c>
      <c r="J49" s="2">
        <v>4.73</v>
      </c>
      <c r="K49" s="34">
        <f t="shared" si="1"/>
        <v>0.046106118587952015</v>
      </c>
      <c r="L49" s="34">
        <f t="shared" si="4"/>
        <v>0.21808194092101305</v>
      </c>
      <c r="M49" s="85" t="s">
        <v>273</v>
      </c>
      <c r="N49" s="70"/>
      <c r="O49" s="17"/>
      <c r="Q49" s="17"/>
      <c r="R49" s="17"/>
      <c r="S49" s="17"/>
    </row>
    <row r="50" spans="1:19" ht="11.25">
      <c r="A50" s="2">
        <v>1</v>
      </c>
      <c r="B50" s="13">
        <v>41</v>
      </c>
      <c r="C50" s="2" t="s">
        <v>37</v>
      </c>
      <c r="D50" s="2">
        <v>3213.3</v>
      </c>
      <c r="E50" s="2">
        <v>2.14</v>
      </c>
      <c r="F50" s="17">
        <f t="shared" si="3"/>
        <v>6876.462</v>
      </c>
      <c r="G50" s="2">
        <v>2663.2</v>
      </c>
      <c r="H50" s="1">
        <v>9094.3</v>
      </c>
      <c r="I50" s="17">
        <f t="shared" si="0"/>
        <v>11757.5</v>
      </c>
      <c r="J50" s="2">
        <v>4.73</v>
      </c>
      <c r="K50" s="34">
        <f t="shared" si="1"/>
        <v>0.5848574952158198</v>
      </c>
      <c r="L50" s="34">
        <f t="shared" si="4"/>
        <v>2.7663759523708276</v>
      </c>
      <c r="M50" s="67"/>
      <c r="N50" s="70"/>
      <c r="O50" s="17"/>
      <c r="Q50" s="17"/>
      <c r="R50" s="17"/>
      <c r="S50" s="17"/>
    </row>
    <row r="51" spans="1:19" ht="11.25">
      <c r="A51" s="2">
        <v>1</v>
      </c>
      <c r="B51" s="13">
        <v>42</v>
      </c>
      <c r="C51" s="2" t="s">
        <v>104</v>
      </c>
      <c r="D51" s="2">
        <v>816.3</v>
      </c>
      <c r="E51" s="2">
        <v>0.31</v>
      </c>
      <c r="F51" s="17">
        <f t="shared" si="3"/>
        <v>253.053</v>
      </c>
      <c r="G51" s="2">
        <v>822.2</v>
      </c>
      <c r="H51" s="1">
        <v>3354.5</v>
      </c>
      <c r="I51" s="17">
        <f t="shared" si="0"/>
        <v>4176.7</v>
      </c>
      <c r="J51" s="2">
        <v>4.73</v>
      </c>
      <c r="K51" s="34">
        <f t="shared" si="1"/>
        <v>0.06058682692077478</v>
      </c>
      <c r="L51" s="34">
        <f t="shared" si="4"/>
        <v>0.2865756913352647</v>
      </c>
      <c r="M51" s="67"/>
      <c r="N51" s="70"/>
      <c r="O51" s="17"/>
      <c r="Q51" s="17"/>
      <c r="R51" s="17"/>
      <c r="S51" s="17"/>
    </row>
    <row r="52" spans="1:19" ht="11.25">
      <c r="A52" s="2">
        <v>1</v>
      </c>
      <c r="B52" s="13">
        <v>43</v>
      </c>
      <c r="C52" s="2" t="s">
        <v>151</v>
      </c>
      <c r="D52" s="2">
        <v>1003.4</v>
      </c>
      <c r="E52" s="2">
        <v>0.31</v>
      </c>
      <c r="F52" s="17">
        <f t="shared" si="3"/>
        <v>311.054</v>
      </c>
      <c r="G52" s="2">
        <v>0</v>
      </c>
      <c r="H52" s="1">
        <v>3333.3</v>
      </c>
      <c r="I52" s="17">
        <f t="shared" si="0"/>
        <v>3333.3</v>
      </c>
      <c r="J52" s="2">
        <v>4.73</v>
      </c>
      <c r="K52" s="34">
        <f t="shared" si="1"/>
        <v>0.0933171331713317</v>
      </c>
      <c r="L52" s="34">
        <f t="shared" si="4"/>
        <v>0.44139003990039893</v>
      </c>
      <c r="M52" s="67"/>
      <c r="N52" s="70"/>
      <c r="O52" s="17"/>
      <c r="Q52" s="17"/>
      <c r="R52" s="17"/>
      <c r="S52" s="17"/>
    </row>
    <row r="53" spans="1:19" ht="11.25">
      <c r="A53" s="2">
        <v>1</v>
      </c>
      <c r="B53" s="13">
        <v>44</v>
      </c>
      <c r="C53" s="2" t="s">
        <v>105</v>
      </c>
      <c r="D53" s="2">
        <v>643</v>
      </c>
      <c r="E53" s="2">
        <v>0.31</v>
      </c>
      <c r="F53" s="17">
        <f t="shared" si="3"/>
        <v>199.33</v>
      </c>
      <c r="G53" s="2">
        <v>330.1</v>
      </c>
      <c r="H53" s="1">
        <v>3341.9</v>
      </c>
      <c r="I53" s="17">
        <f t="shared" si="0"/>
        <v>3672</v>
      </c>
      <c r="J53" s="2">
        <v>4.73</v>
      </c>
      <c r="K53" s="34">
        <f t="shared" si="1"/>
        <v>0.05428376906318083</v>
      </c>
      <c r="L53" s="34">
        <f t="shared" si="4"/>
        <v>0.2567622276688454</v>
      </c>
      <c r="M53" s="67"/>
      <c r="N53" s="70"/>
      <c r="O53" s="17"/>
      <c r="Q53" s="17"/>
      <c r="R53" s="17"/>
      <c r="S53" s="17"/>
    </row>
    <row r="54" spans="1:19" ht="11.25">
      <c r="A54" s="2">
        <v>1</v>
      </c>
      <c r="B54" s="13">
        <v>45</v>
      </c>
      <c r="C54" s="2" t="s">
        <v>106</v>
      </c>
      <c r="D54" s="2">
        <v>628</v>
      </c>
      <c r="E54" s="2">
        <v>0.31</v>
      </c>
      <c r="F54" s="17">
        <f t="shared" si="3"/>
        <v>194.68</v>
      </c>
      <c r="G54" s="2">
        <v>411</v>
      </c>
      <c r="H54" s="1">
        <v>3288.5</v>
      </c>
      <c r="I54" s="17">
        <f t="shared" si="0"/>
        <v>3699.5</v>
      </c>
      <c r="J54" s="2">
        <v>4.73</v>
      </c>
      <c r="K54" s="34">
        <f t="shared" si="1"/>
        <v>0.05262332747668604</v>
      </c>
      <c r="L54" s="34">
        <f t="shared" si="4"/>
        <v>0.248908338964725</v>
      </c>
      <c r="M54" s="67"/>
      <c r="N54" s="70"/>
      <c r="O54" s="17"/>
      <c r="Q54" s="17"/>
      <c r="R54" s="17"/>
      <c r="S54" s="17"/>
    </row>
    <row r="55" spans="1:19" ht="11.25">
      <c r="A55" s="2">
        <v>1</v>
      </c>
      <c r="B55" s="13">
        <v>46</v>
      </c>
      <c r="C55" s="2" t="s">
        <v>152</v>
      </c>
      <c r="D55" s="2">
        <v>1125.8</v>
      </c>
      <c r="E55" s="2">
        <v>0.31</v>
      </c>
      <c r="F55" s="17">
        <f t="shared" si="3"/>
        <v>348.998</v>
      </c>
      <c r="G55" s="2">
        <v>391.3</v>
      </c>
      <c r="H55" s="1">
        <v>4866.7</v>
      </c>
      <c r="I55" s="17">
        <f t="shared" si="0"/>
        <v>5258</v>
      </c>
      <c r="J55" s="2">
        <v>4.73</v>
      </c>
      <c r="K55" s="34">
        <f t="shared" si="1"/>
        <v>0.06637466717383035</v>
      </c>
      <c r="L55" s="34">
        <f t="shared" si="4"/>
        <v>0.31395217573221756</v>
      </c>
      <c r="M55" s="67"/>
      <c r="N55" s="70"/>
      <c r="O55" s="17"/>
      <c r="Q55" s="17"/>
      <c r="R55" s="17"/>
      <c r="S55" s="17"/>
    </row>
    <row r="56" spans="1:19" ht="11.25">
      <c r="A56" s="2">
        <v>1</v>
      </c>
      <c r="B56" s="13">
        <v>47</v>
      </c>
      <c r="C56" s="2" t="s">
        <v>107</v>
      </c>
      <c r="D56" s="2">
        <v>1468.2</v>
      </c>
      <c r="E56" s="2">
        <v>0.31</v>
      </c>
      <c r="F56" s="17">
        <f t="shared" si="3"/>
        <v>455.142</v>
      </c>
      <c r="G56" s="2">
        <v>749.8</v>
      </c>
      <c r="H56" s="1">
        <v>4923.2</v>
      </c>
      <c r="I56" s="17">
        <f t="shared" si="0"/>
        <v>5673</v>
      </c>
      <c r="J56" s="17">
        <v>3.31</v>
      </c>
      <c r="K56" s="34">
        <f t="shared" si="1"/>
        <v>0.08022950819672131</v>
      </c>
      <c r="L56" s="34">
        <f t="shared" si="4"/>
        <v>0.26555967213114756</v>
      </c>
      <c r="M56" s="67"/>
      <c r="N56" s="70"/>
      <c r="O56" s="17"/>
      <c r="Q56" s="17"/>
      <c r="R56" s="17"/>
      <c r="S56" s="17"/>
    </row>
    <row r="57" spans="1:19" ht="11.25">
      <c r="A57" s="2">
        <v>1</v>
      </c>
      <c r="B57" s="13">
        <v>48</v>
      </c>
      <c r="C57" s="2" t="s">
        <v>108</v>
      </c>
      <c r="D57" s="2">
        <v>236.6</v>
      </c>
      <c r="E57" s="2">
        <v>0.31</v>
      </c>
      <c r="F57" s="17">
        <f t="shared" si="3"/>
        <v>73.346</v>
      </c>
      <c r="G57" s="2">
        <v>0</v>
      </c>
      <c r="H57" s="1">
        <v>2023.9</v>
      </c>
      <c r="I57" s="17">
        <f t="shared" si="0"/>
        <v>2023.9</v>
      </c>
      <c r="J57" s="17">
        <v>3.31</v>
      </c>
      <c r="K57" s="34">
        <f t="shared" si="1"/>
        <v>0.0362399328030041</v>
      </c>
      <c r="L57" s="34">
        <f t="shared" si="4"/>
        <v>0.11995417757794358</v>
      </c>
      <c r="M57" s="67"/>
      <c r="N57" s="70"/>
      <c r="O57" s="17"/>
      <c r="Q57" s="17"/>
      <c r="R57" s="17"/>
      <c r="S57" s="17"/>
    </row>
    <row r="58" spans="1:19" ht="11.25">
      <c r="A58" s="2">
        <v>1</v>
      </c>
      <c r="B58" s="13">
        <v>49</v>
      </c>
      <c r="C58" s="2" t="s">
        <v>109</v>
      </c>
      <c r="D58" s="2">
        <v>477.2</v>
      </c>
      <c r="E58" s="2">
        <v>0.31</v>
      </c>
      <c r="F58" s="17">
        <f t="shared" si="3"/>
        <v>147.932</v>
      </c>
      <c r="G58" s="2">
        <v>0</v>
      </c>
      <c r="H58" s="1">
        <v>1303.1</v>
      </c>
      <c r="I58" s="17">
        <f t="shared" si="0"/>
        <v>1303.1</v>
      </c>
      <c r="J58" s="17">
        <v>3.31</v>
      </c>
      <c r="K58" s="34">
        <f t="shared" si="1"/>
        <v>0.11352313713452536</v>
      </c>
      <c r="L58" s="34">
        <f t="shared" si="4"/>
        <v>0.3757615839152789</v>
      </c>
      <c r="M58" s="67"/>
      <c r="N58" s="70"/>
      <c r="O58" s="17"/>
      <c r="Q58" s="17"/>
      <c r="R58" s="17"/>
      <c r="S58" s="17"/>
    </row>
    <row r="59" spans="1:19" ht="11.25">
      <c r="A59" s="2">
        <v>1</v>
      </c>
      <c r="B59" s="13">
        <v>50</v>
      </c>
      <c r="C59" s="2" t="s">
        <v>7</v>
      </c>
      <c r="D59" s="2">
        <v>183</v>
      </c>
      <c r="E59" s="2">
        <v>0.31</v>
      </c>
      <c r="F59" s="17">
        <f t="shared" si="3"/>
        <v>56.73</v>
      </c>
      <c r="G59" s="2">
        <v>528.4</v>
      </c>
      <c r="H59" s="1">
        <v>707.9</v>
      </c>
      <c r="I59" s="17">
        <f t="shared" si="0"/>
        <v>1236.3</v>
      </c>
      <c r="J59" s="2">
        <v>4.73</v>
      </c>
      <c r="K59" s="34">
        <f t="shared" si="1"/>
        <v>0.04588692065032759</v>
      </c>
      <c r="L59" s="34">
        <f t="shared" si="4"/>
        <v>0.21704513467604952</v>
      </c>
      <c r="M59" s="67"/>
      <c r="N59" s="70"/>
      <c r="O59" s="17"/>
      <c r="Q59" s="17"/>
      <c r="R59" s="17"/>
      <c r="S59" s="17"/>
    </row>
    <row r="60" spans="1:19" ht="11.25">
      <c r="A60" s="2">
        <v>1</v>
      </c>
      <c r="B60" s="13">
        <v>51</v>
      </c>
      <c r="C60" s="2" t="s">
        <v>8</v>
      </c>
      <c r="D60" s="2">
        <v>1200.6000000000001</v>
      </c>
      <c r="E60" s="2">
        <v>2.14</v>
      </c>
      <c r="F60" s="17">
        <f t="shared" si="3"/>
        <v>2569.2840000000006</v>
      </c>
      <c r="G60" s="2">
        <v>208.6</v>
      </c>
      <c r="H60" s="1">
        <v>3910.1</v>
      </c>
      <c r="I60" s="17">
        <f t="shared" si="0"/>
        <v>4118.7</v>
      </c>
      <c r="J60" s="17">
        <v>3.31</v>
      </c>
      <c r="K60" s="34">
        <f t="shared" si="1"/>
        <v>0.6238094544395077</v>
      </c>
      <c r="L60" s="34">
        <f t="shared" si="4"/>
        <v>2.0648092941947707</v>
      </c>
      <c r="M60" s="67"/>
      <c r="N60" s="70"/>
      <c r="O60" s="17"/>
      <c r="Q60" s="17"/>
      <c r="R60" s="17"/>
      <c r="S60" s="17"/>
    </row>
    <row r="61" spans="1:19" ht="11.25">
      <c r="A61" s="2">
        <v>1</v>
      </c>
      <c r="B61" s="13">
        <v>52</v>
      </c>
      <c r="C61" s="2" t="s">
        <v>9</v>
      </c>
      <c r="D61" s="2">
        <v>251.7</v>
      </c>
      <c r="E61" s="2">
        <v>0.31</v>
      </c>
      <c r="F61" s="17">
        <f t="shared" si="3"/>
        <v>78.027</v>
      </c>
      <c r="G61" s="2">
        <v>336.1</v>
      </c>
      <c r="H61" s="1">
        <v>1749.6</v>
      </c>
      <c r="I61" s="17">
        <f t="shared" si="0"/>
        <v>2085.7</v>
      </c>
      <c r="J61" s="2">
        <v>4.73</v>
      </c>
      <c r="K61" s="34">
        <f t="shared" si="1"/>
        <v>0.03741046171549121</v>
      </c>
      <c r="L61" s="34">
        <f t="shared" si="4"/>
        <v>0.17695148391427343</v>
      </c>
      <c r="M61" s="67"/>
      <c r="N61" s="70"/>
      <c r="O61" s="17"/>
      <c r="Q61" s="17"/>
      <c r="R61" s="17"/>
      <c r="S61" s="17"/>
    </row>
    <row r="62" spans="1:19" ht="11.25">
      <c r="A62" s="2">
        <v>1</v>
      </c>
      <c r="B62" s="13">
        <v>53</v>
      </c>
      <c r="C62" s="2" t="s">
        <v>10</v>
      </c>
      <c r="D62" s="2">
        <v>739.6</v>
      </c>
      <c r="E62" s="2">
        <v>2.14</v>
      </c>
      <c r="F62" s="17">
        <f t="shared" si="3"/>
        <v>1582.7440000000001</v>
      </c>
      <c r="G62" s="2">
        <v>527.2</v>
      </c>
      <c r="H62" s="1">
        <v>5323.8</v>
      </c>
      <c r="I62" s="17">
        <f t="shared" si="0"/>
        <v>5851</v>
      </c>
      <c r="J62" s="2">
        <v>4.73</v>
      </c>
      <c r="K62" s="34">
        <f t="shared" si="1"/>
        <v>0.27050828918133657</v>
      </c>
      <c r="L62" s="34">
        <f t="shared" si="4"/>
        <v>1.2795042078277221</v>
      </c>
      <c r="M62" s="67"/>
      <c r="N62" s="70"/>
      <c r="O62" s="17"/>
      <c r="Q62" s="17"/>
      <c r="R62" s="17"/>
      <c r="S62" s="17"/>
    </row>
    <row r="63" spans="1:19" ht="11.25">
      <c r="A63" s="2">
        <v>1</v>
      </c>
      <c r="B63" s="13">
        <v>54</v>
      </c>
      <c r="C63" s="2" t="s">
        <v>168</v>
      </c>
      <c r="D63" s="2">
        <v>977</v>
      </c>
      <c r="E63" s="2">
        <v>2.14</v>
      </c>
      <c r="F63" s="17">
        <f t="shared" si="3"/>
        <v>2090.78</v>
      </c>
      <c r="G63" s="2">
        <v>0</v>
      </c>
      <c r="H63" s="1">
        <v>4383.97</v>
      </c>
      <c r="I63" s="17">
        <f t="shared" si="0"/>
        <v>4383.97</v>
      </c>
      <c r="J63" s="17">
        <v>3.31</v>
      </c>
      <c r="K63" s="34">
        <f t="shared" si="1"/>
        <v>0.4769147599093972</v>
      </c>
      <c r="L63" s="34">
        <f t="shared" si="4"/>
        <v>1.5785878553001047</v>
      </c>
      <c r="M63" s="67"/>
      <c r="N63" s="70"/>
      <c r="O63" s="17"/>
      <c r="Q63" s="17"/>
      <c r="R63" s="17"/>
      <c r="S63" s="17"/>
    </row>
    <row r="64" spans="1:19" ht="11.25">
      <c r="A64" s="2">
        <v>1</v>
      </c>
      <c r="B64" s="13">
        <v>55</v>
      </c>
      <c r="C64" s="2" t="s">
        <v>169</v>
      </c>
      <c r="D64" s="2">
        <v>386.8</v>
      </c>
      <c r="E64" s="2">
        <v>0.31</v>
      </c>
      <c r="F64" s="17">
        <f t="shared" si="3"/>
        <v>119.908</v>
      </c>
      <c r="G64" s="2">
        <v>590.6</v>
      </c>
      <c r="H64" s="1">
        <v>1460.1</v>
      </c>
      <c r="I64" s="17">
        <f t="shared" si="0"/>
        <v>2050.7</v>
      </c>
      <c r="J64" s="2">
        <v>4.73</v>
      </c>
      <c r="K64" s="34">
        <f t="shared" si="1"/>
        <v>0.058471741356609944</v>
      </c>
      <c r="L64" s="34">
        <f t="shared" si="4"/>
        <v>0.2765713366167651</v>
      </c>
      <c r="M64" s="67"/>
      <c r="N64" s="70"/>
      <c r="O64" s="17"/>
      <c r="Q64" s="17"/>
      <c r="R64" s="17"/>
      <c r="S64" s="17"/>
    </row>
    <row r="65" spans="1:19" ht="11.25">
      <c r="A65" s="2">
        <v>1</v>
      </c>
      <c r="B65" s="13">
        <v>56</v>
      </c>
      <c r="C65" s="2" t="s">
        <v>253</v>
      </c>
      <c r="D65" s="2">
        <v>149</v>
      </c>
      <c r="E65" s="2">
        <v>0.31</v>
      </c>
      <c r="F65" s="17">
        <f t="shared" si="3"/>
        <v>46.19</v>
      </c>
      <c r="G65" s="2">
        <v>184.2</v>
      </c>
      <c r="H65" s="1">
        <v>548.6</v>
      </c>
      <c r="I65" s="17">
        <f t="shared" si="0"/>
        <v>732.8</v>
      </c>
      <c r="J65" s="17">
        <v>3.31</v>
      </c>
      <c r="K65" s="34">
        <f t="shared" si="1"/>
        <v>0.06303220524017468</v>
      </c>
      <c r="L65" s="34">
        <f t="shared" si="4"/>
        <v>0.2086365993449782</v>
      </c>
      <c r="M65" s="67"/>
      <c r="N65" s="70"/>
      <c r="O65" s="17"/>
      <c r="Q65" s="17"/>
      <c r="R65" s="17"/>
      <c r="S65" s="17"/>
    </row>
    <row r="66" spans="1:19" ht="11.25">
      <c r="A66" s="2">
        <v>1</v>
      </c>
      <c r="B66" s="13">
        <v>57</v>
      </c>
      <c r="C66" s="2" t="s">
        <v>153</v>
      </c>
      <c r="D66" s="2">
        <v>2985.7</v>
      </c>
      <c r="E66" s="2">
        <v>2.14</v>
      </c>
      <c r="F66" s="17">
        <f t="shared" si="3"/>
        <v>6389.398</v>
      </c>
      <c r="G66" s="2">
        <v>0</v>
      </c>
      <c r="H66" s="1">
        <v>12349.9</v>
      </c>
      <c r="I66" s="17">
        <f t="shared" si="0"/>
        <v>12349.9</v>
      </c>
      <c r="J66" s="17">
        <v>3.31</v>
      </c>
      <c r="K66" s="34">
        <f t="shared" si="1"/>
        <v>0.5173643511283492</v>
      </c>
      <c r="L66" s="34">
        <f t="shared" si="4"/>
        <v>1.712476002234836</v>
      </c>
      <c r="M66" s="67" t="s">
        <v>289</v>
      </c>
      <c r="N66" s="70"/>
      <c r="O66" s="17"/>
      <c r="Q66" s="17"/>
      <c r="R66" s="17"/>
      <c r="S66" s="17"/>
    </row>
    <row r="67" spans="1:19" ht="11.25">
      <c r="A67" s="2">
        <v>1</v>
      </c>
      <c r="B67" s="13">
        <v>58</v>
      </c>
      <c r="C67" s="2" t="s">
        <v>170</v>
      </c>
      <c r="D67" s="2">
        <v>312.3</v>
      </c>
      <c r="E67" s="2">
        <v>0.31</v>
      </c>
      <c r="F67" s="17">
        <f t="shared" si="3"/>
        <v>96.813</v>
      </c>
      <c r="G67" s="2">
        <v>615.8</v>
      </c>
      <c r="H67" s="1">
        <v>1056.3</v>
      </c>
      <c r="I67" s="17">
        <f t="shared" si="0"/>
        <v>1672.1</v>
      </c>
      <c r="J67" s="2">
        <v>4.73</v>
      </c>
      <c r="K67" s="34">
        <f t="shared" si="1"/>
        <v>0.05789904909993422</v>
      </c>
      <c r="L67" s="34">
        <f t="shared" si="4"/>
        <v>0.2738625022426889</v>
      </c>
      <c r="M67" s="67"/>
      <c r="N67" s="70"/>
      <c r="O67" s="17"/>
      <c r="Q67" s="17"/>
      <c r="R67" s="17"/>
      <c r="S67" s="17"/>
    </row>
    <row r="68" spans="1:19" ht="11.25">
      <c r="A68" s="2">
        <v>1</v>
      </c>
      <c r="B68" s="13">
        <v>59</v>
      </c>
      <c r="C68" s="2" t="s">
        <v>154</v>
      </c>
      <c r="D68" s="2">
        <v>2433.4</v>
      </c>
      <c r="E68" s="2">
        <v>2.14</v>
      </c>
      <c r="F68" s="17">
        <f t="shared" si="3"/>
        <v>5207.476000000001</v>
      </c>
      <c r="G68" s="2">
        <v>0</v>
      </c>
      <c r="H68" s="1">
        <v>9658.5</v>
      </c>
      <c r="I68" s="17">
        <f t="shared" si="0"/>
        <v>9658.5</v>
      </c>
      <c r="J68" s="17">
        <v>3.31</v>
      </c>
      <c r="K68" s="34">
        <f t="shared" si="1"/>
        <v>0.5391599109592587</v>
      </c>
      <c r="L68" s="34">
        <f t="shared" si="4"/>
        <v>1.7846193052751465</v>
      </c>
      <c r="M68" s="67"/>
      <c r="N68" s="70"/>
      <c r="O68" s="17"/>
      <c r="Q68" s="17"/>
      <c r="R68" s="17"/>
      <c r="S68" s="17"/>
    </row>
    <row r="69" spans="1:19" ht="11.25">
      <c r="A69" s="2">
        <v>1</v>
      </c>
      <c r="B69" s="13">
        <v>60</v>
      </c>
      <c r="C69" s="2" t="s">
        <v>171</v>
      </c>
      <c r="D69" s="2">
        <v>1300</v>
      </c>
      <c r="E69" s="2">
        <v>0.31</v>
      </c>
      <c r="F69" s="17">
        <f t="shared" si="3"/>
        <v>403</v>
      </c>
      <c r="G69" s="2">
        <v>108.6</v>
      </c>
      <c r="H69" s="1">
        <v>4271.6</v>
      </c>
      <c r="I69" s="17">
        <f t="shared" si="0"/>
        <v>4380.200000000001</v>
      </c>
      <c r="J69" s="2">
        <v>4.73</v>
      </c>
      <c r="K69" s="34">
        <f t="shared" si="1"/>
        <v>0.09200493128167662</v>
      </c>
      <c r="L69" s="34">
        <f t="shared" si="4"/>
        <v>0.4351833249623305</v>
      </c>
      <c r="M69" s="67"/>
      <c r="N69" s="70"/>
      <c r="O69" s="17"/>
      <c r="Q69" s="17"/>
      <c r="R69" s="17"/>
      <c r="S69" s="17"/>
    </row>
    <row r="70" spans="1:19" ht="11.25">
      <c r="A70" s="2">
        <v>1</v>
      </c>
      <c r="B70" s="13">
        <v>61</v>
      </c>
      <c r="C70" s="2" t="s">
        <v>172</v>
      </c>
      <c r="D70" s="2">
        <v>918.9</v>
      </c>
      <c r="E70" s="2">
        <v>0.31</v>
      </c>
      <c r="F70" s="17">
        <f aca="true" t="shared" si="5" ref="F70:F130">D70*E70</f>
        <v>284.859</v>
      </c>
      <c r="G70" s="2">
        <v>943.1</v>
      </c>
      <c r="H70" s="1">
        <v>4363.4</v>
      </c>
      <c r="I70" s="17">
        <f t="shared" si="0"/>
        <v>5306.5</v>
      </c>
      <c r="J70" s="2">
        <v>4.73</v>
      </c>
      <c r="K70" s="34">
        <f t="shared" si="1"/>
        <v>0.053681145764628284</v>
      </c>
      <c r="L70" s="34">
        <f t="shared" si="4"/>
        <v>0.2539118194666918</v>
      </c>
      <c r="M70" s="67"/>
      <c r="N70" s="70"/>
      <c r="O70" s="17"/>
      <c r="Q70" s="17"/>
      <c r="R70" s="17"/>
      <c r="S70" s="17"/>
    </row>
    <row r="71" spans="1:19" ht="11.25">
      <c r="A71" s="2">
        <v>1</v>
      </c>
      <c r="B71" s="13">
        <v>62</v>
      </c>
      <c r="C71" s="2" t="s">
        <v>173</v>
      </c>
      <c r="D71" s="2">
        <v>571.8000000000001</v>
      </c>
      <c r="E71" s="2">
        <v>0.31</v>
      </c>
      <c r="F71" s="17">
        <f t="shared" si="5"/>
        <v>177.258</v>
      </c>
      <c r="G71" s="2">
        <v>781.2</v>
      </c>
      <c r="H71" s="1">
        <v>2142.8</v>
      </c>
      <c r="I71" s="17">
        <f t="shared" si="0"/>
        <v>2924</v>
      </c>
      <c r="J71" s="2">
        <v>4.73</v>
      </c>
      <c r="K71" s="34">
        <f t="shared" si="1"/>
        <v>0.060621751025991794</v>
      </c>
      <c r="L71" s="34">
        <f t="shared" si="4"/>
        <v>0.2867408823529412</v>
      </c>
      <c r="M71" s="67"/>
      <c r="N71" s="70"/>
      <c r="O71" s="17"/>
      <c r="Q71" s="17"/>
      <c r="R71" s="17"/>
      <c r="S71" s="17"/>
    </row>
    <row r="72" spans="1:19" ht="11.25">
      <c r="A72" s="2">
        <v>1</v>
      </c>
      <c r="B72" s="13">
        <v>63</v>
      </c>
      <c r="C72" s="2" t="s">
        <v>174</v>
      </c>
      <c r="D72" s="2">
        <v>160.5</v>
      </c>
      <c r="E72" s="2">
        <v>0.31</v>
      </c>
      <c r="F72" s="17">
        <f t="shared" si="5"/>
        <v>49.755</v>
      </c>
      <c r="G72" s="2">
        <v>56.7</v>
      </c>
      <c r="H72" s="1">
        <v>631.3000000000001</v>
      </c>
      <c r="I72" s="17">
        <f t="shared" si="0"/>
        <v>688.0000000000001</v>
      </c>
      <c r="J72" s="2">
        <v>4.73</v>
      </c>
      <c r="K72" s="34">
        <f t="shared" si="1"/>
        <v>0.07231831395348837</v>
      </c>
      <c r="L72" s="34">
        <f t="shared" si="4"/>
        <v>0.342065625</v>
      </c>
      <c r="M72" s="67"/>
      <c r="N72" s="70"/>
      <c r="O72" s="17"/>
      <c r="Q72" s="17"/>
      <c r="R72" s="17"/>
      <c r="S72" s="17"/>
    </row>
    <row r="73" spans="1:19" ht="11.25">
      <c r="A73" s="2">
        <v>1</v>
      </c>
      <c r="B73" s="13">
        <v>64</v>
      </c>
      <c r="C73" s="2" t="s">
        <v>175</v>
      </c>
      <c r="D73" s="2">
        <v>1856.9</v>
      </c>
      <c r="E73" s="2">
        <v>2.14</v>
      </c>
      <c r="F73" s="17">
        <f t="shared" si="5"/>
        <v>3973.7660000000005</v>
      </c>
      <c r="G73" s="2">
        <v>0</v>
      </c>
      <c r="H73" s="1">
        <v>6245.2</v>
      </c>
      <c r="I73" s="17">
        <f t="shared" si="0"/>
        <v>6245.2</v>
      </c>
      <c r="J73" s="17">
        <v>3.31</v>
      </c>
      <c r="K73" s="34">
        <f t="shared" si="1"/>
        <v>0.6362912316659195</v>
      </c>
      <c r="L73" s="34">
        <f t="shared" si="4"/>
        <v>2.1061239768141937</v>
      </c>
      <c r="M73" s="67"/>
      <c r="N73" s="70"/>
      <c r="O73" s="17"/>
      <c r="Q73" s="17"/>
      <c r="R73" s="17"/>
      <c r="S73" s="17"/>
    </row>
    <row r="74" spans="1:19" ht="11.25">
      <c r="A74" s="2">
        <v>1</v>
      </c>
      <c r="B74" s="13">
        <v>65</v>
      </c>
      <c r="C74" s="2" t="s">
        <v>176</v>
      </c>
      <c r="D74" s="2">
        <v>223.2</v>
      </c>
      <c r="E74" s="2">
        <v>0.31</v>
      </c>
      <c r="F74" s="17">
        <f t="shared" si="5"/>
        <v>69.192</v>
      </c>
      <c r="G74" s="2">
        <v>241.1</v>
      </c>
      <c r="H74" s="1">
        <v>1528.7</v>
      </c>
      <c r="I74" s="17">
        <f aca="true" t="shared" si="6" ref="I74:I137">G74+H74</f>
        <v>1769.8</v>
      </c>
      <c r="J74" s="2">
        <v>4.73</v>
      </c>
      <c r="K74" s="34">
        <f aca="true" t="shared" si="7" ref="K74:K137">F74/I74</f>
        <v>0.039095943044411795</v>
      </c>
      <c r="L74" s="34">
        <f t="shared" si="4"/>
        <v>0.1849238106000678</v>
      </c>
      <c r="M74" s="67"/>
      <c r="N74" s="70"/>
      <c r="O74" s="17"/>
      <c r="Q74" s="17"/>
      <c r="R74" s="17"/>
      <c r="S74" s="17"/>
    </row>
    <row r="75" spans="1:19" ht="11.25">
      <c r="A75" s="2">
        <v>1</v>
      </c>
      <c r="B75" s="13">
        <v>66</v>
      </c>
      <c r="C75" s="2" t="s">
        <v>177</v>
      </c>
      <c r="D75" s="2">
        <v>1241</v>
      </c>
      <c r="E75" s="2">
        <v>2.14</v>
      </c>
      <c r="F75" s="17">
        <f t="shared" si="5"/>
        <v>2655.7400000000002</v>
      </c>
      <c r="G75" s="2">
        <v>552.1</v>
      </c>
      <c r="H75" s="1">
        <v>5498.6</v>
      </c>
      <c r="I75" s="17">
        <f t="shared" si="6"/>
        <v>6050.700000000001</v>
      </c>
      <c r="J75" s="2">
        <v>4.73</v>
      </c>
      <c r="K75" s="34">
        <f t="shared" si="7"/>
        <v>0.4389145057596642</v>
      </c>
      <c r="L75" s="34">
        <f t="shared" si="4"/>
        <v>2.076065612243212</v>
      </c>
      <c r="M75" s="67"/>
      <c r="N75" s="70"/>
      <c r="O75" s="17"/>
      <c r="Q75" s="17"/>
      <c r="R75" s="17"/>
      <c r="S75" s="17"/>
    </row>
    <row r="76" spans="1:19" ht="11.25">
      <c r="A76" s="2">
        <v>1</v>
      </c>
      <c r="B76" s="13">
        <v>67</v>
      </c>
      <c r="C76" s="2" t="s">
        <v>178</v>
      </c>
      <c r="D76" s="2">
        <v>447.6</v>
      </c>
      <c r="E76" s="2">
        <v>0.31</v>
      </c>
      <c r="F76" s="17">
        <f t="shared" si="5"/>
        <v>138.756</v>
      </c>
      <c r="G76" s="2">
        <v>32.1</v>
      </c>
      <c r="H76" s="1">
        <v>1568.8</v>
      </c>
      <c r="I76" s="17">
        <f t="shared" si="6"/>
        <v>1600.8999999999999</v>
      </c>
      <c r="J76" s="2">
        <v>4.73</v>
      </c>
      <c r="K76" s="34">
        <f t="shared" si="7"/>
        <v>0.08667374601786496</v>
      </c>
      <c r="L76" s="34">
        <f t="shared" si="4"/>
        <v>0.4099668186645013</v>
      </c>
      <c r="M76" s="85" t="s">
        <v>274</v>
      </c>
      <c r="N76" s="70"/>
      <c r="O76" s="17"/>
      <c r="Q76" s="17"/>
      <c r="R76" s="17"/>
      <c r="S76" s="17"/>
    </row>
    <row r="77" spans="1:19" ht="11.25">
      <c r="A77" s="2">
        <v>1</v>
      </c>
      <c r="B77" s="13">
        <v>68</v>
      </c>
      <c r="C77" s="2" t="s">
        <v>179</v>
      </c>
      <c r="D77" s="2">
        <v>135.2</v>
      </c>
      <c r="E77" s="2">
        <v>0.31</v>
      </c>
      <c r="F77" s="17">
        <f t="shared" si="5"/>
        <v>41.912</v>
      </c>
      <c r="G77" s="2">
        <v>0</v>
      </c>
      <c r="H77" s="1">
        <v>1591.1</v>
      </c>
      <c r="I77" s="17">
        <f t="shared" si="6"/>
        <v>1591.1</v>
      </c>
      <c r="J77" s="2">
        <v>4.73</v>
      </c>
      <c r="K77" s="34">
        <f t="shared" si="7"/>
        <v>0.026341524731317956</v>
      </c>
      <c r="L77" s="34">
        <f t="shared" si="4"/>
        <v>0.12459541197913394</v>
      </c>
      <c r="M77" s="67"/>
      <c r="N77" s="70"/>
      <c r="O77" s="17"/>
      <c r="Q77" s="17"/>
      <c r="R77" s="17"/>
      <c r="S77" s="17"/>
    </row>
    <row r="78" spans="1:19" ht="11.25">
      <c r="A78" s="2">
        <v>1</v>
      </c>
      <c r="B78" s="13">
        <v>69</v>
      </c>
      <c r="C78" s="2" t="s">
        <v>155</v>
      </c>
      <c r="D78" s="2">
        <v>934.9</v>
      </c>
      <c r="E78" s="2">
        <v>0.31</v>
      </c>
      <c r="F78" s="17">
        <f t="shared" si="5"/>
        <v>289.819</v>
      </c>
      <c r="G78" s="2">
        <v>0</v>
      </c>
      <c r="H78" s="1">
        <v>2796.5</v>
      </c>
      <c r="I78" s="17">
        <f t="shared" si="6"/>
        <v>2796.5</v>
      </c>
      <c r="J78" s="2">
        <v>4.73</v>
      </c>
      <c r="K78" s="34">
        <f t="shared" si="7"/>
        <v>0.10363633112819597</v>
      </c>
      <c r="L78" s="34">
        <f t="shared" si="4"/>
        <v>0.490199846236367</v>
      </c>
      <c r="M78" s="67"/>
      <c r="N78" s="70"/>
      <c r="O78" s="17"/>
      <c r="Q78" s="17"/>
      <c r="R78" s="17"/>
      <c r="S78" s="17"/>
    </row>
    <row r="79" spans="1:19" ht="11.25">
      <c r="A79" s="2">
        <v>1</v>
      </c>
      <c r="B79" s="13">
        <v>70</v>
      </c>
      <c r="C79" s="2" t="s">
        <v>208</v>
      </c>
      <c r="D79" s="2">
        <v>1676.8</v>
      </c>
      <c r="E79" s="2">
        <v>0.31</v>
      </c>
      <c r="F79" s="17">
        <f t="shared" si="5"/>
        <v>519.808</v>
      </c>
      <c r="G79" s="2">
        <v>0</v>
      </c>
      <c r="H79" s="1">
        <v>2706.2</v>
      </c>
      <c r="I79" s="17">
        <f t="shared" si="6"/>
        <v>2706.2</v>
      </c>
      <c r="J79" s="2">
        <v>4.73</v>
      </c>
      <c r="K79" s="34">
        <f t="shared" si="7"/>
        <v>0.19208040795210998</v>
      </c>
      <c r="L79" s="34">
        <f t="shared" si="4"/>
        <v>0.9085403296134803</v>
      </c>
      <c r="M79" s="67"/>
      <c r="N79" s="70"/>
      <c r="O79" s="17"/>
      <c r="Q79" s="17"/>
      <c r="R79" s="17"/>
      <c r="S79" s="17"/>
    </row>
    <row r="80" spans="1:19" ht="11.25">
      <c r="A80" s="2">
        <v>1</v>
      </c>
      <c r="B80" s="13">
        <v>71</v>
      </c>
      <c r="C80" s="2" t="s">
        <v>180</v>
      </c>
      <c r="D80" s="2">
        <v>2275.8</v>
      </c>
      <c r="E80" s="2">
        <v>2.14</v>
      </c>
      <c r="F80" s="17">
        <f t="shared" si="5"/>
        <v>4870.212</v>
      </c>
      <c r="G80" s="2">
        <v>122.1</v>
      </c>
      <c r="H80" s="1">
        <v>9010.2</v>
      </c>
      <c r="I80" s="17">
        <f t="shared" si="6"/>
        <v>9132.300000000001</v>
      </c>
      <c r="J80" s="2">
        <v>4.73</v>
      </c>
      <c r="K80" s="34">
        <f t="shared" si="7"/>
        <v>0.5332952268322328</v>
      </c>
      <c r="L80" s="34">
        <f t="shared" si="4"/>
        <v>2.5224864229164616</v>
      </c>
      <c r="M80" s="86" t="s">
        <v>283</v>
      </c>
      <c r="N80" s="70"/>
      <c r="O80" s="17"/>
      <c r="Q80" s="17"/>
      <c r="R80" s="17"/>
      <c r="S80" s="17"/>
    </row>
    <row r="81" spans="1:19" ht="11.25">
      <c r="A81" s="2">
        <v>1</v>
      </c>
      <c r="B81" s="13">
        <v>72</v>
      </c>
      <c r="C81" s="2" t="s">
        <v>181</v>
      </c>
      <c r="D81" s="2">
        <v>1454.2</v>
      </c>
      <c r="E81" s="2">
        <v>2.14</v>
      </c>
      <c r="F81" s="17">
        <f t="shared" si="5"/>
        <v>3111.9880000000003</v>
      </c>
      <c r="G81" s="2">
        <v>0</v>
      </c>
      <c r="H81" s="1">
        <v>5834.6</v>
      </c>
      <c r="I81" s="17">
        <f t="shared" si="6"/>
        <v>5834.6</v>
      </c>
      <c r="J81" s="2">
        <v>4.73</v>
      </c>
      <c r="K81" s="34">
        <f t="shared" si="7"/>
        <v>0.533367840126144</v>
      </c>
      <c r="L81" s="34">
        <f t="shared" si="4"/>
        <v>2.5228298837966614</v>
      </c>
      <c r="M81" s="67"/>
      <c r="N81" s="70"/>
      <c r="O81" s="17"/>
      <c r="Q81" s="17"/>
      <c r="R81" s="17"/>
      <c r="S81" s="17"/>
    </row>
    <row r="82" spans="1:19" ht="11.25">
      <c r="A82" s="2">
        <v>1</v>
      </c>
      <c r="B82" s="13">
        <v>73</v>
      </c>
      <c r="C82" s="2" t="s">
        <v>156</v>
      </c>
      <c r="D82" s="2">
        <v>850.9</v>
      </c>
      <c r="E82" s="2">
        <v>0.31</v>
      </c>
      <c r="F82" s="17">
        <f t="shared" si="5"/>
        <v>263.779</v>
      </c>
      <c r="G82" s="2">
        <v>0</v>
      </c>
      <c r="H82" s="1">
        <v>2709.3</v>
      </c>
      <c r="I82" s="17">
        <f t="shared" si="6"/>
        <v>2709.3</v>
      </c>
      <c r="J82" s="2">
        <v>4.73</v>
      </c>
      <c r="K82" s="34">
        <f t="shared" si="7"/>
        <v>0.09736057284169342</v>
      </c>
      <c r="L82" s="34">
        <f t="shared" si="4"/>
        <v>0.4605155095412099</v>
      </c>
      <c r="M82" s="67"/>
      <c r="N82" s="70"/>
      <c r="O82" s="17"/>
      <c r="Q82" s="17"/>
      <c r="R82" s="17"/>
      <c r="S82" s="17"/>
    </row>
    <row r="83" spans="1:19" ht="11.25">
      <c r="A83" s="2">
        <v>1</v>
      </c>
      <c r="B83" s="13">
        <v>74</v>
      </c>
      <c r="C83" s="2" t="s">
        <v>182</v>
      </c>
      <c r="D83" s="2">
        <v>953.6</v>
      </c>
      <c r="E83" s="2">
        <v>0.31</v>
      </c>
      <c r="F83" s="17">
        <f t="shared" si="5"/>
        <v>295.616</v>
      </c>
      <c r="G83" s="2">
        <v>101.8</v>
      </c>
      <c r="H83" s="1">
        <v>3054.4</v>
      </c>
      <c r="I83" s="17">
        <f t="shared" si="6"/>
        <v>3156.2000000000003</v>
      </c>
      <c r="J83" s="2">
        <v>4.73</v>
      </c>
      <c r="K83" s="34">
        <f t="shared" si="7"/>
        <v>0.09366199860591849</v>
      </c>
      <c r="L83" s="34">
        <f t="shared" si="4"/>
        <v>0.4430212534059945</v>
      </c>
      <c r="M83" s="67"/>
      <c r="N83" s="70"/>
      <c r="O83" s="17"/>
      <c r="Q83" s="17"/>
      <c r="R83" s="17"/>
      <c r="S83" s="17"/>
    </row>
    <row r="84" spans="1:19" ht="11.25">
      <c r="A84" s="2">
        <v>1</v>
      </c>
      <c r="B84" s="13">
        <v>75</v>
      </c>
      <c r="C84" s="2" t="s">
        <v>183</v>
      </c>
      <c r="D84" s="2">
        <v>918.5</v>
      </c>
      <c r="E84" s="2">
        <v>0.31</v>
      </c>
      <c r="F84" s="17">
        <f t="shared" si="5"/>
        <v>284.735</v>
      </c>
      <c r="G84" s="2">
        <v>41.1</v>
      </c>
      <c r="H84" s="1">
        <v>3170.2</v>
      </c>
      <c r="I84" s="17">
        <f t="shared" si="6"/>
        <v>3211.2999999999997</v>
      </c>
      <c r="J84" s="2">
        <v>4.73</v>
      </c>
      <c r="K84" s="34">
        <f t="shared" si="7"/>
        <v>0.08866658362656869</v>
      </c>
      <c r="L84" s="34">
        <f t="shared" si="4"/>
        <v>0.41939294055366994</v>
      </c>
      <c r="M84" s="67"/>
      <c r="N84" s="70"/>
      <c r="O84" s="17"/>
      <c r="Q84" s="17"/>
      <c r="R84" s="17"/>
      <c r="S84" s="17"/>
    </row>
    <row r="85" spans="1:19" ht="11.25">
      <c r="A85" s="2">
        <v>1</v>
      </c>
      <c r="B85" s="13">
        <v>76</v>
      </c>
      <c r="C85" s="2" t="s">
        <v>184</v>
      </c>
      <c r="D85" s="2">
        <v>519.6</v>
      </c>
      <c r="E85" s="2">
        <v>0.31</v>
      </c>
      <c r="F85" s="17">
        <f t="shared" si="5"/>
        <v>161.076</v>
      </c>
      <c r="G85" s="2">
        <v>0</v>
      </c>
      <c r="H85" s="1">
        <v>1535.5</v>
      </c>
      <c r="I85" s="17">
        <f t="shared" si="6"/>
        <v>1535.5</v>
      </c>
      <c r="J85" s="2">
        <v>4.73</v>
      </c>
      <c r="K85" s="34">
        <f t="shared" si="7"/>
        <v>0.10490133507000976</v>
      </c>
      <c r="L85" s="34">
        <f t="shared" si="4"/>
        <v>0.4961833148811462</v>
      </c>
      <c r="M85" s="85" t="s">
        <v>272</v>
      </c>
      <c r="N85" s="70"/>
      <c r="O85" s="17"/>
      <c r="Q85" s="17"/>
      <c r="R85" s="17"/>
      <c r="S85" s="17"/>
    </row>
    <row r="86" spans="1:19" ht="11.25">
      <c r="A86" s="2">
        <v>1</v>
      </c>
      <c r="B86" s="13">
        <v>77</v>
      </c>
      <c r="C86" s="2" t="s">
        <v>227</v>
      </c>
      <c r="D86" s="3">
        <v>267</v>
      </c>
      <c r="E86" s="2">
        <v>0.31</v>
      </c>
      <c r="F86" s="17">
        <f t="shared" si="5"/>
        <v>82.77</v>
      </c>
      <c r="G86" s="2">
        <v>210.5</v>
      </c>
      <c r="H86" s="1">
        <v>1608.2</v>
      </c>
      <c r="I86" s="17">
        <f t="shared" si="6"/>
        <v>1818.7</v>
      </c>
      <c r="J86" s="2">
        <v>4.73</v>
      </c>
      <c r="K86" s="34">
        <f t="shared" si="7"/>
        <v>0.045510529499092754</v>
      </c>
      <c r="L86" s="34">
        <f t="shared" si="4"/>
        <v>0.21526480453070876</v>
      </c>
      <c r="M86" s="67"/>
      <c r="N86" s="70"/>
      <c r="O86" s="17"/>
      <c r="Q86" s="17"/>
      <c r="R86" s="17"/>
      <c r="S86" s="17"/>
    </row>
    <row r="87" spans="1:19" ht="11.25">
      <c r="A87" s="2">
        <v>1</v>
      </c>
      <c r="B87" s="13">
        <v>78</v>
      </c>
      <c r="C87" s="2" t="s">
        <v>185</v>
      </c>
      <c r="D87" s="2">
        <v>472.1</v>
      </c>
      <c r="E87" s="2">
        <v>0.31</v>
      </c>
      <c r="F87" s="17">
        <f t="shared" si="5"/>
        <v>146.351</v>
      </c>
      <c r="G87" s="2">
        <v>0</v>
      </c>
      <c r="H87" s="1">
        <v>1618.3</v>
      </c>
      <c r="I87" s="17">
        <f t="shared" si="6"/>
        <v>1618.3</v>
      </c>
      <c r="J87" s="2">
        <v>4.73</v>
      </c>
      <c r="K87" s="34">
        <f t="shared" si="7"/>
        <v>0.09043502440832973</v>
      </c>
      <c r="L87" s="34">
        <f t="shared" si="4"/>
        <v>0.4277576654513997</v>
      </c>
      <c r="M87" s="67"/>
      <c r="N87" s="70"/>
      <c r="O87" s="17"/>
      <c r="Q87" s="17"/>
      <c r="R87" s="17"/>
      <c r="S87" s="17"/>
    </row>
    <row r="88" spans="1:19" ht="11.25">
      <c r="A88" s="2">
        <v>1</v>
      </c>
      <c r="B88" s="13">
        <v>79</v>
      </c>
      <c r="C88" s="2" t="s">
        <v>186</v>
      </c>
      <c r="D88" s="2">
        <v>534.4</v>
      </c>
      <c r="E88" s="2">
        <v>2.14</v>
      </c>
      <c r="F88" s="17">
        <f t="shared" si="5"/>
        <v>1143.616</v>
      </c>
      <c r="G88" s="2">
        <v>0</v>
      </c>
      <c r="H88" s="1">
        <v>2263.8</v>
      </c>
      <c r="I88" s="17">
        <f t="shared" si="6"/>
        <v>2263.8</v>
      </c>
      <c r="J88" s="2">
        <v>4.73</v>
      </c>
      <c r="K88" s="34">
        <f t="shared" si="7"/>
        <v>0.5051753688488382</v>
      </c>
      <c r="L88" s="34">
        <f t="shared" si="4"/>
        <v>2.3894794946550046</v>
      </c>
      <c r="M88" s="67"/>
      <c r="N88" s="70"/>
      <c r="O88" s="17"/>
      <c r="Q88" s="17"/>
      <c r="R88" s="17"/>
      <c r="S88" s="17"/>
    </row>
    <row r="89" spans="1:19" ht="11.25">
      <c r="A89" s="2">
        <v>1</v>
      </c>
      <c r="B89" s="13">
        <v>80</v>
      </c>
      <c r="C89" s="2" t="s">
        <v>157</v>
      </c>
      <c r="D89" s="2">
        <v>846.7</v>
      </c>
      <c r="E89" s="2">
        <v>0.31</v>
      </c>
      <c r="F89" s="17">
        <f t="shared" si="5"/>
        <v>262.47700000000003</v>
      </c>
      <c r="G89" s="2">
        <v>0</v>
      </c>
      <c r="H89" s="1">
        <v>2703.1</v>
      </c>
      <c r="I89" s="17">
        <f t="shared" si="6"/>
        <v>2703.1</v>
      </c>
      <c r="J89" s="2">
        <v>4.73</v>
      </c>
      <c r="K89" s="34">
        <f t="shared" si="7"/>
        <v>0.0971022159742518</v>
      </c>
      <c r="L89" s="34">
        <f t="shared" si="4"/>
        <v>0.45929348155821104</v>
      </c>
      <c r="M89" s="67"/>
      <c r="N89" s="70"/>
      <c r="O89" s="17"/>
      <c r="Q89" s="17"/>
      <c r="R89" s="17"/>
      <c r="S89" s="17"/>
    </row>
    <row r="90" spans="1:19" ht="11.25">
      <c r="A90" s="2">
        <v>1</v>
      </c>
      <c r="B90" s="13">
        <v>81</v>
      </c>
      <c r="C90" s="2" t="s">
        <v>110</v>
      </c>
      <c r="D90" s="2">
        <v>379.9</v>
      </c>
      <c r="E90" s="2">
        <v>0.31</v>
      </c>
      <c r="F90" s="17">
        <f t="shared" si="5"/>
        <v>117.76899999999999</v>
      </c>
      <c r="G90" s="2">
        <v>78.7</v>
      </c>
      <c r="H90" s="1">
        <v>1499.2</v>
      </c>
      <c r="I90" s="17">
        <f t="shared" si="6"/>
        <v>1577.9</v>
      </c>
      <c r="J90" s="2">
        <v>4.73</v>
      </c>
      <c r="K90" s="34">
        <f t="shared" si="7"/>
        <v>0.07463654223968565</v>
      </c>
      <c r="L90" s="34">
        <f t="shared" si="4"/>
        <v>0.35303084479371316</v>
      </c>
      <c r="M90" s="67"/>
      <c r="N90" s="70"/>
      <c r="O90" s="17"/>
      <c r="Q90" s="17"/>
      <c r="R90" s="17"/>
      <c r="S90" s="17"/>
    </row>
    <row r="91" spans="1:19" ht="11.25">
      <c r="A91" s="2">
        <v>1</v>
      </c>
      <c r="B91" s="13">
        <v>82</v>
      </c>
      <c r="C91" s="2" t="s">
        <v>45</v>
      </c>
      <c r="D91" s="2">
        <v>447.5</v>
      </c>
      <c r="E91" s="2">
        <v>0.31</v>
      </c>
      <c r="F91" s="17">
        <f t="shared" si="5"/>
        <v>138.725</v>
      </c>
      <c r="G91" s="2">
        <v>82.8</v>
      </c>
      <c r="H91" s="1">
        <v>1174.8</v>
      </c>
      <c r="I91" s="17">
        <f t="shared" si="6"/>
        <v>1257.6</v>
      </c>
      <c r="J91" s="2">
        <v>4.73</v>
      </c>
      <c r="K91" s="34">
        <f t="shared" si="7"/>
        <v>0.11030931933842239</v>
      </c>
      <c r="L91" s="34">
        <f t="shared" si="4"/>
        <v>0.5217630804707379</v>
      </c>
      <c r="M91" s="67"/>
      <c r="N91" s="70"/>
      <c r="O91" s="17"/>
      <c r="Q91" s="17"/>
      <c r="R91" s="17"/>
      <c r="S91" s="17"/>
    </row>
    <row r="92" spans="1:19" ht="11.25">
      <c r="A92" s="2">
        <v>1</v>
      </c>
      <c r="B92" s="13">
        <v>83</v>
      </c>
      <c r="C92" s="2" t="s">
        <v>46</v>
      </c>
      <c r="D92" s="2">
        <v>1497.1</v>
      </c>
      <c r="E92" s="2">
        <v>2.14</v>
      </c>
      <c r="F92" s="17">
        <f t="shared" si="5"/>
        <v>3203.794</v>
      </c>
      <c r="G92" s="2">
        <v>0</v>
      </c>
      <c r="H92" s="1">
        <v>7652.9</v>
      </c>
      <c r="I92" s="17">
        <f t="shared" si="6"/>
        <v>7652.9</v>
      </c>
      <c r="J92" s="17">
        <v>3.31</v>
      </c>
      <c r="K92" s="34">
        <f t="shared" si="7"/>
        <v>0.41863790197180156</v>
      </c>
      <c r="L92" s="34">
        <f t="shared" si="4"/>
        <v>1.3856914555266633</v>
      </c>
      <c r="M92" s="67"/>
      <c r="N92" s="70"/>
      <c r="O92" s="17"/>
      <c r="Q92" s="17"/>
      <c r="R92" s="17"/>
      <c r="S92" s="17"/>
    </row>
    <row r="93" spans="1:19" ht="11.25">
      <c r="A93" s="2">
        <v>1</v>
      </c>
      <c r="B93" s="13">
        <v>84</v>
      </c>
      <c r="C93" s="2" t="s">
        <v>47</v>
      </c>
      <c r="D93" s="2">
        <v>3232.5</v>
      </c>
      <c r="E93" s="2">
        <v>2.14</v>
      </c>
      <c r="F93" s="17">
        <f t="shared" si="5"/>
        <v>6917.55</v>
      </c>
      <c r="G93" s="2">
        <v>65.7</v>
      </c>
      <c r="H93" s="1">
        <v>12921.6</v>
      </c>
      <c r="I93" s="17">
        <f t="shared" si="6"/>
        <v>12987.300000000001</v>
      </c>
      <c r="J93" s="17">
        <v>3.31</v>
      </c>
      <c r="K93" s="34">
        <f t="shared" si="7"/>
        <v>0.5326395786653114</v>
      </c>
      <c r="L93" s="34">
        <f t="shared" si="4"/>
        <v>1.7630370053821809</v>
      </c>
      <c r="M93" s="67"/>
      <c r="N93" s="70"/>
      <c r="O93" s="17"/>
      <c r="Q93" s="17"/>
      <c r="R93" s="17"/>
      <c r="S93" s="17"/>
    </row>
    <row r="94" spans="1:19" ht="11.25">
      <c r="A94" s="2">
        <v>1</v>
      </c>
      <c r="B94" s="13">
        <v>85</v>
      </c>
      <c r="C94" s="2" t="s">
        <v>38</v>
      </c>
      <c r="D94" s="2">
        <v>96.7</v>
      </c>
      <c r="E94" s="2">
        <v>0.31</v>
      </c>
      <c r="F94" s="17">
        <f t="shared" si="5"/>
        <v>29.977</v>
      </c>
      <c r="G94" s="2">
        <v>44.8</v>
      </c>
      <c r="H94" s="1">
        <v>335.4</v>
      </c>
      <c r="I94" s="17">
        <f t="shared" si="6"/>
        <v>380.2</v>
      </c>
      <c r="J94" s="2">
        <v>4.73</v>
      </c>
      <c r="K94" s="34">
        <f t="shared" si="7"/>
        <v>0.0788453445554971</v>
      </c>
      <c r="L94" s="34">
        <f t="shared" si="4"/>
        <v>0.37293847974750133</v>
      </c>
      <c r="M94" s="67"/>
      <c r="N94" s="70"/>
      <c r="O94" s="17"/>
      <c r="Q94" s="17"/>
      <c r="R94" s="17"/>
      <c r="S94" s="17"/>
    </row>
    <row r="95" spans="1:19" ht="11.25">
      <c r="A95" s="2">
        <v>1</v>
      </c>
      <c r="B95" s="13">
        <v>86</v>
      </c>
      <c r="C95" s="2" t="s">
        <v>48</v>
      </c>
      <c r="D95" s="2">
        <v>380.6</v>
      </c>
      <c r="E95" s="2">
        <v>0.31</v>
      </c>
      <c r="F95" s="17">
        <f t="shared" si="5"/>
        <v>117.986</v>
      </c>
      <c r="G95" s="2">
        <v>557.7</v>
      </c>
      <c r="H95" s="1">
        <v>1668.2</v>
      </c>
      <c r="I95" s="17">
        <f t="shared" si="6"/>
        <v>2225.9</v>
      </c>
      <c r="J95" s="2">
        <v>4.73</v>
      </c>
      <c r="K95" s="34">
        <f t="shared" si="7"/>
        <v>0.05300597511119098</v>
      </c>
      <c r="L95" s="34">
        <f t="shared" si="4"/>
        <v>0.25071826227593336</v>
      </c>
      <c r="M95" s="85" t="s">
        <v>276</v>
      </c>
      <c r="N95" s="70"/>
      <c r="O95" s="17"/>
      <c r="Q95" s="17"/>
      <c r="R95" s="17"/>
      <c r="S95" s="17"/>
    </row>
    <row r="96" spans="1:19" ht="11.25">
      <c r="A96" s="2">
        <v>1</v>
      </c>
      <c r="B96" s="13">
        <v>87</v>
      </c>
      <c r="C96" s="2" t="s">
        <v>49</v>
      </c>
      <c r="D96" s="2">
        <v>2352.6</v>
      </c>
      <c r="E96" s="2">
        <v>2.14</v>
      </c>
      <c r="F96" s="17">
        <f t="shared" si="5"/>
        <v>5034.564</v>
      </c>
      <c r="G96" s="2">
        <v>1073</v>
      </c>
      <c r="H96" s="1">
        <v>5351.5</v>
      </c>
      <c r="I96" s="17">
        <f t="shared" si="6"/>
        <v>6424.5</v>
      </c>
      <c r="J96" s="2">
        <v>3.31</v>
      </c>
      <c r="K96" s="34">
        <f t="shared" si="7"/>
        <v>0.7836507121176746</v>
      </c>
      <c r="L96" s="34">
        <f t="shared" si="4"/>
        <v>2.593883857109503</v>
      </c>
      <c r="M96" s="67"/>
      <c r="N96" s="70"/>
      <c r="O96" s="17"/>
      <c r="Q96" s="17"/>
      <c r="R96" s="17"/>
      <c r="S96" s="17"/>
    </row>
    <row r="97" spans="1:19" ht="11.25">
      <c r="A97" s="2">
        <v>1</v>
      </c>
      <c r="B97" s="13">
        <v>88</v>
      </c>
      <c r="C97" s="2" t="s">
        <v>50</v>
      </c>
      <c r="D97" s="2">
        <v>270.5</v>
      </c>
      <c r="E97" s="2">
        <v>0.31</v>
      </c>
      <c r="F97" s="17">
        <f t="shared" si="5"/>
        <v>83.855</v>
      </c>
      <c r="G97" s="2">
        <v>217.6</v>
      </c>
      <c r="H97" s="1">
        <v>1550.5</v>
      </c>
      <c r="I97" s="17">
        <f t="shared" si="6"/>
        <v>1768.1</v>
      </c>
      <c r="J97" s="2">
        <v>4.73</v>
      </c>
      <c r="K97" s="34">
        <f t="shared" si="7"/>
        <v>0.047426616141620956</v>
      </c>
      <c r="L97" s="34">
        <f t="shared" si="4"/>
        <v>0.22432789434986714</v>
      </c>
      <c r="M97" s="67"/>
      <c r="N97" s="70"/>
      <c r="O97" s="17"/>
      <c r="Q97" s="17"/>
      <c r="R97" s="17"/>
      <c r="S97" s="17"/>
    </row>
    <row r="98" spans="1:19" ht="11.25">
      <c r="A98" s="2">
        <v>1</v>
      </c>
      <c r="B98" s="13">
        <v>89</v>
      </c>
      <c r="C98" s="2" t="s">
        <v>309</v>
      </c>
      <c r="D98" s="2">
        <v>1788.1</v>
      </c>
      <c r="E98" s="2">
        <v>2.41</v>
      </c>
      <c r="F98" s="17">
        <f t="shared" si="5"/>
        <v>4309.321</v>
      </c>
      <c r="G98" s="2">
        <v>1406.8</v>
      </c>
      <c r="H98" s="3">
        <v>6462</v>
      </c>
      <c r="I98" s="17">
        <f t="shared" si="6"/>
        <v>7868.8</v>
      </c>
      <c r="J98" s="17">
        <v>3.31</v>
      </c>
      <c r="K98" s="34">
        <f t="shared" si="7"/>
        <v>0.5476465280601871</v>
      </c>
      <c r="L98" s="34">
        <f t="shared" si="4"/>
        <v>1.8127100078792193</v>
      </c>
      <c r="M98" s="85" t="s">
        <v>287</v>
      </c>
      <c r="N98" s="70"/>
      <c r="O98" s="17"/>
      <c r="Q98" s="17"/>
      <c r="R98" s="17"/>
      <c r="S98" s="17"/>
    </row>
    <row r="99" spans="1:19" ht="9.75" customHeight="1">
      <c r="A99" s="2">
        <v>1</v>
      </c>
      <c r="B99" s="13">
        <v>90</v>
      </c>
      <c r="C99" s="2" t="s">
        <v>51</v>
      </c>
      <c r="D99" s="2">
        <v>140.6</v>
      </c>
      <c r="E99" s="2">
        <v>0.31</v>
      </c>
      <c r="F99" s="17">
        <f t="shared" si="5"/>
        <v>43.586</v>
      </c>
      <c r="G99" s="2">
        <v>228.1</v>
      </c>
      <c r="H99" s="1">
        <v>470.5</v>
      </c>
      <c r="I99" s="17">
        <f t="shared" si="6"/>
        <v>698.6</v>
      </c>
      <c r="J99" s="2">
        <v>4.73</v>
      </c>
      <c r="K99" s="34">
        <f t="shared" si="7"/>
        <v>0.06239049527626681</v>
      </c>
      <c r="L99" s="34">
        <f t="shared" si="4"/>
        <v>0.29510704265674204</v>
      </c>
      <c r="M99" s="82" t="s">
        <v>295</v>
      </c>
      <c r="N99" s="70"/>
      <c r="O99" s="17"/>
      <c r="Q99" s="17"/>
      <c r="R99" s="17"/>
      <c r="S99" s="17"/>
    </row>
    <row r="100" spans="1:19" ht="11.25">
      <c r="A100" s="2">
        <v>1</v>
      </c>
      <c r="B100" s="13">
        <v>91</v>
      </c>
      <c r="C100" s="2" t="s">
        <v>52</v>
      </c>
      <c r="D100" s="2">
        <v>287.7</v>
      </c>
      <c r="E100" s="2">
        <v>0.31</v>
      </c>
      <c r="F100" s="17">
        <f t="shared" si="5"/>
        <v>89.187</v>
      </c>
      <c r="G100" s="2">
        <v>380.7</v>
      </c>
      <c r="H100" s="1">
        <v>1764.7</v>
      </c>
      <c r="I100" s="17">
        <f t="shared" si="6"/>
        <v>2145.4</v>
      </c>
      <c r="J100" s="2">
        <v>4.73</v>
      </c>
      <c r="K100" s="34">
        <f t="shared" si="7"/>
        <v>0.041571268761070194</v>
      </c>
      <c r="L100" s="34">
        <f aca="true" t="shared" si="8" ref="L100:L163">K100*J100</f>
        <v>0.19663210123986205</v>
      </c>
      <c r="M100" s="67"/>
      <c r="N100" s="70"/>
      <c r="O100" s="17"/>
      <c r="Q100" s="17"/>
      <c r="R100" s="17"/>
      <c r="S100" s="17"/>
    </row>
    <row r="101" spans="1:19" ht="11.25">
      <c r="A101" s="2">
        <v>1</v>
      </c>
      <c r="B101" s="13">
        <v>92</v>
      </c>
      <c r="C101" s="2" t="s">
        <v>53</v>
      </c>
      <c r="D101" s="2">
        <v>824</v>
      </c>
      <c r="E101" s="2">
        <v>0.31</v>
      </c>
      <c r="F101" s="17">
        <f t="shared" si="5"/>
        <v>255.44</v>
      </c>
      <c r="G101" s="2">
        <v>181.8</v>
      </c>
      <c r="H101" s="1">
        <v>3345</v>
      </c>
      <c r="I101" s="17">
        <f t="shared" si="6"/>
        <v>3526.8</v>
      </c>
      <c r="J101" s="2">
        <v>4.73</v>
      </c>
      <c r="K101" s="34">
        <f t="shared" si="7"/>
        <v>0.07242826358171714</v>
      </c>
      <c r="L101" s="34">
        <f t="shared" si="8"/>
        <v>0.3425856867415221</v>
      </c>
      <c r="M101" s="67"/>
      <c r="N101" s="70"/>
      <c r="O101" s="17"/>
      <c r="Q101" s="17"/>
      <c r="R101" s="17"/>
      <c r="S101" s="17"/>
    </row>
    <row r="102" spans="1:19" ht="11.25">
      <c r="A102" s="2">
        <v>1</v>
      </c>
      <c r="B102" s="13">
        <v>93</v>
      </c>
      <c r="C102" s="2" t="s">
        <v>128</v>
      </c>
      <c r="D102" s="2">
        <v>457.5</v>
      </c>
      <c r="E102" s="2">
        <v>0.31</v>
      </c>
      <c r="F102" s="17">
        <f t="shared" si="5"/>
        <v>141.825</v>
      </c>
      <c r="G102" s="2">
        <v>0</v>
      </c>
      <c r="H102" s="1">
        <v>1579.5</v>
      </c>
      <c r="I102" s="17">
        <f t="shared" si="6"/>
        <v>1579.5</v>
      </c>
      <c r="J102" s="2">
        <v>4.73</v>
      </c>
      <c r="K102" s="34">
        <f t="shared" si="7"/>
        <v>0.08979107312440646</v>
      </c>
      <c r="L102" s="34">
        <f t="shared" si="8"/>
        <v>0.42471177587844255</v>
      </c>
      <c r="M102" s="67"/>
      <c r="N102" s="70"/>
      <c r="O102" s="17"/>
      <c r="Q102" s="17"/>
      <c r="R102" s="17"/>
      <c r="S102" s="17"/>
    </row>
    <row r="103" spans="1:19" ht="11.25">
      <c r="A103" s="2">
        <v>1</v>
      </c>
      <c r="B103" s="13">
        <v>94</v>
      </c>
      <c r="C103" s="2" t="s">
        <v>54</v>
      </c>
      <c r="D103" s="2">
        <v>550.4</v>
      </c>
      <c r="E103" s="2">
        <v>0.31</v>
      </c>
      <c r="F103" s="17">
        <f t="shared" si="5"/>
        <v>170.624</v>
      </c>
      <c r="G103" s="2">
        <v>773.8</v>
      </c>
      <c r="H103" s="1">
        <v>2746.6</v>
      </c>
      <c r="I103" s="17">
        <f t="shared" si="6"/>
        <v>3520.3999999999996</v>
      </c>
      <c r="J103" s="2">
        <v>4.73</v>
      </c>
      <c r="K103" s="34">
        <f t="shared" si="7"/>
        <v>0.04846721963413249</v>
      </c>
      <c r="L103" s="34">
        <f t="shared" si="8"/>
        <v>0.2292499488694467</v>
      </c>
      <c r="M103" s="67"/>
      <c r="N103" s="70"/>
      <c r="O103" s="17"/>
      <c r="Q103" s="17"/>
      <c r="R103" s="17"/>
      <c r="S103" s="17"/>
    </row>
    <row r="104" spans="1:19" ht="11.25">
      <c r="A104" s="2">
        <v>1</v>
      </c>
      <c r="B104" s="13">
        <v>95</v>
      </c>
      <c r="C104" s="2" t="s">
        <v>129</v>
      </c>
      <c r="D104" s="2">
        <v>395.8</v>
      </c>
      <c r="E104" s="2">
        <v>0.31</v>
      </c>
      <c r="F104" s="17">
        <f t="shared" si="5"/>
        <v>122.69800000000001</v>
      </c>
      <c r="G104" s="2">
        <v>73.3</v>
      </c>
      <c r="H104" s="1">
        <v>1512.7</v>
      </c>
      <c r="I104" s="17">
        <f t="shared" si="6"/>
        <v>1586</v>
      </c>
      <c r="J104" s="2">
        <v>4.73</v>
      </c>
      <c r="K104" s="34">
        <f t="shared" si="7"/>
        <v>0.07736317780580076</v>
      </c>
      <c r="L104" s="34">
        <f t="shared" si="8"/>
        <v>0.36592783102143767</v>
      </c>
      <c r="M104" s="67"/>
      <c r="N104" s="70"/>
      <c r="O104" s="17"/>
      <c r="Q104" s="17"/>
      <c r="R104" s="17"/>
      <c r="S104" s="17"/>
    </row>
    <row r="105" spans="1:19" ht="11.25">
      <c r="A105" s="2">
        <v>1</v>
      </c>
      <c r="B105" s="13">
        <v>96</v>
      </c>
      <c r="C105" s="2" t="s">
        <v>55</v>
      </c>
      <c r="D105" s="2">
        <v>3743.4</v>
      </c>
      <c r="E105" s="2">
        <v>2.14</v>
      </c>
      <c r="F105" s="17">
        <f t="shared" si="5"/>
        <v>8010.876000000001</v>
      </c>
      <c r="G105" s="2">
        <v>95.3</v>
      </c>
      <c r="H105" s="1">
        <v>16197.9</v>
      </c>
      <c r="I105" s="17">
        <f t="shared" si="6"/>
        <v>16293.199999999999</v>
      </c>
      <c r="J105" s="2">
        <v>4.73</v>
      </c>
      <c r="K105" s="34">
        <f t="shared" si="7"/>
        <v>0.4916698990990107</v>
      </c>
      <c r="L105" s="34">
        <f t="shared" si="8"/>
        <v>2.3255986227383207</v>
      </c>
      <c r="M105" s="67"/>
      <c r="N105" s="70"/>
      <c r="O105" s="17"/>
      <c r="Q105" s="17"/>
      <c r="R105" s="17"/>
      <c r="S105" s="17"/>
    </row>
    <row r="106" spans="1:19" ht="11.25">
      <c r="A106" s="2">
        <v>1</v>
      </c>
      <c r="B106" s="13">
        <v>97</v>
      </c>
      <c r="C106" s="2" t="s">
        <v>56</v>
      </c>
      <c r="D106" s="2">
        <v>3777.1</v>
      </c>
      <c r="E106" s="2">
        <v>2.14</v>
      </c>
      <c r="F106" s="17">
        <f t="shared" si="5"/>
        <v>8082.994000000001</v>
      </c>
      <c r="G106" s="2">
        <v>0</v>
      </c>
      <c r="H106" s="1">
        <v>16222.8</v>
      </c>
      <c r="I106" s="17">
        <f t="shared" si="6"/>
        <v>16222.8</v>
      </c>
      <c r="J106" s="2">
        <v>4.73</v>
      </c>
      <c r="K106" s="34">
        <f t="shared" si="7"/>
        <v>0.49824900756959345</v>
      </c>
      <c r="L106" s="34">
        <f t="shared" si="8"/>
        <v>2.3567178058041773</v>
      </c>
      <c r="M106" s="67"/>
      <c r="N106" s="70"/>
      <c r="O106" s="17"/>
      <c r="Q106" s="17"/>
      <c r="R106" s="17"/>
      <c r="S106" s="17"/>
    </row>
    <row r="107" spans="1:19" ht="11.25">
      <c r="A107" s="2">
        <v>1</v>
      </c>
      <c r="B107" s="13">
        <v>98</v>
      </c>
      <c r="C107" s="2" t="s">
        <v>57</v>
      </c>
      <c r="D107" s="2">
        <v>325.4</v>
      </c>
      <c r="E107" s="2">
        <v>0.31</v>
      </c>
      <c r="F107" s="17">
        <f t="shared" si="5"/>
        <v>100.874</v>
      </c>
      <c r="G107" s="3">
        <v>323.9</v>
      </c>
      <c r="H107" s="1">
        <v>1183.7</v>
      </c>
      <c r="I107" s="17">
        <f t="shared" si="6"/>
        <v>1507.6</v>
      </c>
      <c r="J107" s="2">
        <v>4.73</v>
      </c>
      <c r="K107" s="34">
        <f t="shared" si="7"/>
        <v>0.06691032104006368</v>
      </c>
      <c r="L107" s="84">
        <f t="shared" si="8"/>
        <v>0.31648581851950125</v>
      </c>
      <c r="M107" s="85" t="s">
        <v>292</v>
      </c>
      <c r="N107" s="70"/>
      <c r="O107" s="17"/>
      <c r="Q107" s="17"/>
      <c r="R107" s="17"/>
      <c r="S107" s="17"/>
    </row>
    <row r="108" spans="2:19" ht="11.25">
      <c r="B108" s="13">
        <v>99</v>
      </c>
      <c r="C108" s="2" t="s">
        <v>244</v>
      </c>
      <c r="D108" s="2">
        <v>136.3</v>
      </c>
      <c r="E108" s="2">
        <v>0.31</v>
      </c>
      <c r="F108" s="17">
        <f t="shared" si="5"/>
        <v>42.253</v>
      </c>
      <c r="G108" s="2">
        <v>0</v>
      </c>
      <c r="H108" s="1">
        <v>299.8</v>
      </c>
      <c r="I108" s="17">
        <f t="shared" si="6"/>
        <v>299.8</v>
      </c>
      <c r="J108" s="2">
        <v>4.73</v>
      </c>
      <c r="K108" s="34">
        <f t="shared" si="7"/>
        <v>0.1409372915276851</v>
      </c>
      <c r="L108" s="34">
        <f t="shared" si="8"/>
        <v>0.6666333889259506</v>
      </c>
      <c r="M108" s="67"/>
      <c r="N108" s="70"/>
      <c r="O108" s="17"/>
      <c r="Q108" s="17"/>
      <c r="R108" s="17"/>
      <c r="S108" s="17"/>
    </row>
    <row r="109" spans="1:19" ht="11.25">
      <c r="A109" s="2">
        <v>1</v>
      </c>
      <c r="B109" s="13">
        <v>100</v>
      </c>
      <c r="C109" s="2" t="s">
        <v>40</v>
      </c>
      <c r="D109" s="2">
        <v>1320.8</v>
      </c>
      <c r="E109" s="2">
        <v>2.14</v>
      </c>
      <c r="F109" s="17">
        <f t="shared" si="5"/>
        <v>2826.512</v>
      </c>
      <c r="G109" s="2">
        <v>801.4</v>
      </c>
      <c r="H109" s="1">
        <v>4966.8</v>
      </c>
      <c r="I109" s="17">
        <f t="shared" si="6"/>
        <v>5768.2</v>
      </c>
      <c r="J109" s="2">
        <v>4.73</v>
      </c>
      <c r="K109" s="34">
        <f t="shared" si="7"/>
        <v>0.49001629624492915</v>
      </c>
      <c r="L109" s="34">
        <f t="shared" si="8"/>
        <v>2.317777081238515</v>
      </c>
      <c r="M109" s="67"/>
      <c r="N109" s="70"/>
      <c r="O109" s="17"/>
      <c r="Q109" s="17"/>
      <c r="R109" s="17"/>
      <c r="S109" s="17"/>
    </row>
    <row r="110" spans="1:19" ht="11.25">
      <c r="A110" s="2">
        <v>1</v>
      </c>
      <c r="B110" s="13">
        <v>101</v>
      </c>
      <c r="C110" s="2" t="s">
        <v>58</v>
      </c>
      <c r="D110" s="2">
        <v>461.6</v>
      </c>
      <c r="E110" s="2">
        <v>0.31</v>
      </c>
      <c r="F110" s="17">
        <f t="shared" si="5"/>
        <v>143.096</v>
      </c>
      <c r="G110" s="3">
        <v>361</v>
      </c>
      <c r="H110" s="1">
        <v>1491.6</v>
      </c>
      <c r="I110" s="17">
        <f t="shared" si="6"/>
        <v>1852.6</v>
      </c>
      <c r="J110" s="2">
        <v>4.73</v>
      </c>
      <c r="K110" s="34">
        <f t="shared" si="7"/>
        <v>0.07724063478354745</v>
      </c>
      <c r="L110" s="34">
        <f t="shared" si="8"/>
        <v>0.3653482025261795</v>
      </c>
      <c r="M110" s="67"/>
      <c r="N110" s="70"/>
      <c r="O110" s="17"/>
      <c r="Q110" s="17"/>
      <c r="R110" s="17"/>
      <c r="S110" s="17"/>
    </row>
    <row r="111" spans="1:19" ht="11.25">
      <c r="A111" s="2">
        <v>1</v>
      </c>
      <c r="B111" s="13">
        <v>102</v>
      </c>
      <c r="C111" s="2" t="s">
        <v>59</v>
      </c>
      <c r="D111" s="2">
        <v>256.6</v>
      </c>
      <c r="E111" s="2">
        <v>0.31</v>
      </c>
      <c r="F111" s="17">
        <f t="shared" si="5"/>
        <v>79.546</v>
      </c>
      <c r="G111" s="2">
        <v>654.6</v>
      </c>
      <c r="H111" s="1">
        <v>1093.5</v>
      </c>
      <c r="I111" s="17">
        <f t="shared" si="6"/>
        <v>1748.1</v>
      </c>
      <c r="J111" s="2">
        <v>4.73</v>
      </c>
      <c r="K111" s="34">
        <f t="shared" si="7"/>
        <v>0.04550426176992164</v>
      </c>
      <c r="L111" s="34">
        <f t="shared" si="8"/>
        <v>0.21523515817172936</v>
      </c>
      <c r="M111" s="87" t="s">
        <v>301</v>
      </c>
      <c r="N111" s="70"/>
      <c r="O111" s="17"/>
      <c r="Q111" s="17"/>
      <c r="R111" s="17"/>
      <c r="S111" s="17"/>
    </row>
    <row r="112" spans="1:19" ht="11.25">
      <c r="A112" s="2">
        <v>1</v>
      </c>
      <c r="B112" s="13">
        <v>103</v>
      </c>
      <c r="C112" s="2" t="s">
        <v>130</v>
      </c>
      <c r="D112" s="2">
        <v>395.1</v>
      </c>
      <c r="E112" s="2">
        <v>0.31</v>
      </c>
      <c r="F112" s="17">
        <f t="shared" si="5"/>
        <v>122.48100000000001</v>
      </c>
      <c r="G112" s="2">
        <v>523.2</v>
      </c>
      <c r="H112" s="1">
        <v>1890</v>
      </c>
      <c r="I112" s="17">
        <f t="shared" si="6"/>
        <v>2413.2</v>
      </c>
      <c r="J112" s="2">
        <v>4.73</v>
      </c>
      <c r="K112" s="34">
        <f t="shared" si="7"/>
        <v>0.05075459970164098</v>
      </c>
      <c r="L112" s="34">
        <f t="shared" si="8"/>
        <v>0.24006925658876185</v>
      </c>
      <c r="M112" s="67"/>
      <c r="N112" s="70"/>
      <c r="O112" s="17"/>
      <c r="Q112" s="17"/>
      <c r="R112" s="17"/>
      <c r="S112" s="17"/>
    </row>
    <row r="113" spans="1:19" ht="11.25">
      <c r="A113" s="2">
        <v>1</v>
      </c>
      <c r="B113" s="13">
        <v>104</v>
      </c>
      <c r="C113" s="2" t="s">
        <v>60</v>
      </c>
      <c r="D113" s="2">
        <v>586.6</v>
      </c>
      <c r="E113" s="2">
        <v>0.31</v>
      </c>
      <c r="F113" s="17">
        <f t="shared" si="5"/>
        <v>181.846</v>
      </c>
      <c r="G113" s="2">
        <v>700.8</v>
      </c>
      <c r="H113" s="1">
        <v>1889.1</v>
      </c>
      <c r="I113" s="17">
        <f t="shared" si="6"/>
        <v>2589.8999999999996</v>
      </c>
      <c r="J113" s="2">
        <v>4.73</v>
      </c>
      <c r="K113" s="34">
        <f t="shared" si="7"/>
        <v>0.07021352175759683</v>
      </c>
      <c r="L113" s="34">
        <f t="shared" si="8"/>
        <v>0.33210995791343306</v>
      </c>
      <c r="M113" s="67"/>
      <c r="N113" s="70"/>
      <c r="O113" s="17"/>
      <c r="Q113" s="17"/>
      <c r="R113" s="17"/>
      <c r="S113" s="17"/>
    </row>
    <row r="114" spans="1:19" ht="11.25">
      <c r="A114" s="2">
        <v>1</v>
      </c>
      <c r="B114" s="13">
        <v>105</v>
      </c>
      <c r="C114" s="2" t="s">
        <v>61</v>
      </c>
      <c r="D114" s="3">
        <v>684</v>
      </c>
      <c r="E114" s="2">
        <v>0.31</v>
      </c>
      <c r="F114" s="17">
        <f t="shared" si="5"/>
        <v>212.04</v>
      </c>
      <c r="G114" s="2">
        <v>413.9</v>
      </c>
      <c r="H114" s="1">
        <v>1866.9</v>
      </c>
      <c r="I114" s="17">
        <f t="shared" si="6"/>
        <v>2280.8</v>
      </c>
      <c r="J114" s="2">
        <v>4.73</v>
      </c>
      <c r="K114" s="34">
        <f t="shared" si="7"/>
        <v>0.09296737986671343</v>
      </c>
      <c r="L114" s="34">
        <f t="shared" si="8"/>
        <v>0.43973570676955454</v>
      </c>
      <c r="M114" s="85" t="s">
        <v>275</v>
      </c>
      <c r="N114" s="70"/>
      <c r="O114" s="17"/>
      <c r="Q114" s="17"/>
      <c r="R114" s="17"/>
      <c r="S114" s="17"/>
    </row>
    <row r="115" spans="1:19" ht="11.25">
      <c r="A115" s="2">
        <v>1</v>
      </c>
      <c r="B115" s="13">
        <v>106</v>
      </c>
      <c r="C115" s="2" t="s">
        <v>62</v>
      </c>
      <c r="D115" s="2">
        <v>277.3</v>
      </c>
      <c r="E115" s="2">
        <v>0.31</v>
      </c>
      <c r="F115" s="17">
        <f t="shared" si="5"/>
        <v>85.96300000000001</v>
      </c>
      <c r="G115" s="2">
        <v>615.3</v>
      </c>
      <c r="H115" s="1">
        <v>906.7</v>
      </c>
      <c r="I115" s="17">
        <f t="shared" si="6"/>
        <v>1522</v>
      </c>
      <c r="J115" s="2">
        <v>4.73</v>
      </c>
      <c r="K115" s="34">
        <f t="shared" si="7"/>
        <v>0.056480289093298296</v>
      </c>
      <c r="L115" s="34">
        <f t="shared" si="8"/>
        <v>0.267151767411301</v>
      </c>
      <c r="M115" s="67"/>
      <c r="N115" s="70"/>
      <c r="O115" s="17"/>
      <c r="Q115" s="17"/>
      <c r="R115" s="17"/>
      <c r="S115" s="17"/>
    </row>
    <row r="116" spans="1:19" ht="11.25">
      <c r="A116" s="2">
        <v>1</v>
      </c>
      <c r="B116" s="13">
        <v>107</v>
      </c>
      <c r="C116" s="2" t="s">
        <v>63</v>
      </c>
      <c r="D116" s="2">
        <v>368.1</v>
      </c>
      <c r="E116" s="2">
        <v>2.14</v>
      </c>
      <c r="F116" s="17">
        <f t="shared" si="5"/>
        <v>787.7340000000002</v>
      </c>
      <c r="G116" s="2">
        <v>446.8</v>
      </c>
      <c r="H116" s="1">
        <v>2386.9</v>
      </c>
      <c r="I116" s="17">
        <f t="shared" si="6"/>
        <v>2833.7000000000003</v>
      </c>
      <c r="J116" s="2">
        <v>4.73</v>
      </c>
      <c r="K116" s="34">
        <f t="shared" si="7"/>
        <v>0.27798778981543565</v>
      </c>
      <c r="L116" s="34">
        <f t="shared" si="8"/>
        <v>1.3148822458270106</v>
      </c>
      <c r="M116" s="67"/>
      <c r="N116" s="70"/>
      <c r="O116" s="17"/>
      <c r="Q116" s="17"/>
      <c r="R116" s="17"/>
      <c r="S116" s="17"/>
    </row>
    <row r="117" spans="1:19" ht="11.25">
      <c r="A117" s="2">
        <v>1</v>
      </c>
      <c r="B117" s="13">
        <v>108</v>
      </c>
      <c r="C117" s="2" t="s">
        <v>64</v>
      </c>
      <c r="D117" s="2">
        <v>470.3</v>
      </c>
      <c r="E117" s="2">
        <v>0.31</v>
      </c>
      <c r="F117" s="17">
        <f t="shared" si="5"/>
        <v>145.793</v>
      </c>
      <c r="G117" s="2">
        <v>757.3</v>
      </c>
      <c r="H117" s="1">
        <v>2002.3</v>
      </c>
      <c r="I117" s="17">
        <f t="shared" si="6"/>
        <v>2759.6</v>
      </c>
      <c r="J117" s="2">
        <v>4.73</v>
      </c>
      <c r="K117" s="34">
        <f t="shared" si="7"/>
        <v>0.05283120742136542</v>
      </c>
      <c r="L117" s="34">
        <f t="shared" si="8"/>
        <v>0.24989161110305846</v>
      </c>
      <c r="M117" s="67"/>
      <c r="N117" s="70"/>
      <c r="O117" s="17"/>
      <c r="Q117" s="17"/>
      <c r="R117" s="17"/>
      <c r="S117" s="17"/>
    </row>
    <row r="118" spans="1:19" ht="11.25">
      <c r="A118" s="2">
        <v>1</v>
      </c>
      <c r="B118" s="13">
        <v>109</v>
      </c>
      <c r="C118" s="2" t="s">
        <v>65</v>
      </c>
      <c r="D118" s="2">
        <v>493.3</v>
      </c>
      <c r="E118" s="2">
        <v>0.31</v>
      </c>
      <c r="F118" s="17">
        <f t="shared" si="5"/>
        <v>152.923</v>
      </c>
      <c r="G118" s="2">
        <v>314.9</v>
      </c>
      <c r="H118" s="1">
        <v>1555</v>
      </c>
      <c r="I118" s="17">
        <f t="shared" si="6"/>
        <v>1869.9</v>
      </c>
      <c r="J118" s="2">
        <v>4.73</v>
      </c>
      <c r="K118" s="34">
        <f t="shared" si="7"/>
        <v>0.08178137868335204</v>
      </c>
      <c r="L118" s="34">
        <f t="shared" si="8"/>
        <v>0.3868259211722552</v>
      </c>
      <c r="M118" s="67"/>
      <c r="N118" s="70"/>
      <c r="O118" s="17"/>
      <c r="Q118" s="17"/>
      <c r="R118" s="17"/>
      <c r="S118" s="17"/>
    </row>
    <row r="119" spans="1:19" ht="11.25">
      <c r="A119" s="2">
        <v>1</v>
      </c>
      <c r="B119" s="13">
        <v>110</v>
      </c>
      <c r="C119" s="2" t="s">
        <v>66</v>
      </c>
      <c r="D119" s="2">
        <v>320.5</v>
      </c>
      <c r="E119" s="2">
        <v>0.31</v>
      </c>
      <c r="F119" s="17">
        <f t="shared" si="5"/>
        <v>99.355</v>
      </c>
      <c r="G119" s="2">
        <v>302.1</v>
      </c>
      <c r="H119" s="1">
        <v>1477.4</v>
      </c>
      <c r="I119" s="17">
        <f t="shared" si="6"/>
        <v>1779.5</v>
      </c>
      <c r="J119" s="2">
        <v>4.73</v>
      </c>
      <c r="K119" s="34">
        <f t="shared" si="7"/>
        <v>0.055833099185164374</v>
      </c>
      <c r="L119" s="34">
        <f t="shared" si="8"/>
        <v>0.2640905591458275</v>
      </c>
      <c r="M119" s="67"/>
      <c r="N119" s="70"/>
      <c r="O119" s="17"/>
      <c r="Q119" s="17"/>
      <c r="R119" s="17"/>
      <c r="S119" s="17"/>
    </row>
    <row r="120" spans="1:19" ht="11.25">
      <c r="A120" s="2">
        <v>1</v>
      </c>
      <c r="B120" s="13">
        <v>111</v>
      </c>
      <c r="C120" s="2" t="s">
        <v>187</v>
      </c>
      <c r="D120" s="2">
        <v>1296.1000000000001</v>
      </c>
      <c r="E120" s="2">
        <v>0.31</v>
      </c>
      <c r="F120" s="17">
        <f t="shared" si="5"/>
        <v>401.79100000000005</v>
      </c>
      <c r="G120" s="2">
        <v>1417.4</v>
      </c>
      <c r="H120" s="1">
        <v>4492</v>
      </c>
      <c r="I120" s="17">
        <f t="shared" si="6"/>
        <v>5909.4</v>
      </c>
      <c r="J120" s="2">
        <v>4.73</v>
      </c>
      <c r="K120" s="34">
        <f t="shared" si="7"/>
        <v>0.0679918435035706</v>
      </c>
      <c r="L120" s="34">
        <f t="shared" si="8"/>
        <v>0.32160141977188894</v>
      </c>
      <c r="M120" s="67"/>
      <c r="N120" s="70"/>
      <c r="O120" s="17"/>
      <c r="Q120" s="17"/>
      <c r="R120" s="17"/>
      <c r="S120" s="17"/>
    </row>
    <row r="121" spans="1:19" ht="11.25">
      <c r="A121" s="2">
        <v>1</v>
      </c>
      <c r="B121" s="13">
        <v>112</v>
      </c>
      <c r="C121" s="2" t="s">
        <v>188</v>
      </c>
      <c r="D121" s="2">
        <v>644</v>
      </c>
      <c r="E121" s="2">
        <v>0.31</v>
      </c>
      <c r="F121" s="17">
        <f t="shared" si="5"/>
        <v>199.64</v>
      </c>
      <c r="G121" s="2">
        <v>389.5</v>
      </c>
      <c r="H121" s="1">
        <v>1613.9</v>
      </c>
      <c r="I121" s="17">
        <f t="shared" si="6"/>
        <v>2003.4</v>
      </c>
      <c r="J121" s="2">
        <v>4.73</v>
      </c>
      <c r="K121" s="34">
        <f t="shared" si="7"/>
        <v>0.09965059399021663</v>
      </c>
      <c r="L121" s="34">
        <f t="shared" si="8"/>
        <v>0.47134730957372467</v>
      </c>
      <c r="M121" s="67"/>
      <c r="N121" s="70"/>
      <c r="O121" s="17"/>
      <c r="Q121" s="17"/>
      <c r="R121" s="17"/>
      <c r="S121" s="17"/>
    </row>
    <row r="122" spans="1:19" ht="11.25">
      <c r="A122" s="2">
        <v>1</v>
      </c>
      <c r="B122" s="13">
        <v>113</v>
      </c>
      <c r="C122" s="2" t="s">
        <v>189</v>
      </c>
      <c r="D122" s="2">
        <v>171.1</v>
      </c>
      <c r="E122" s="2">
        <v>0.31</v>
      </c>
      <c r="F122" s="17">
        <f t="shared" si="5"/>
        <v>53.041</v>
      </c>
      <c r="G122" s="2">
        <v>719.1</v>
      </c>
      <c r="H122" s="1">
        <v>1539.3</v>
      </c>
      <c r="I122" s="17">
        <f t="shared" si="6"/>
        <v>2258.4</v>
      </c>
      <c r="J122" s="2">
        <v>4.73</v>
      </c>
      <c r="K122" s="34">
        <f t="shared" si="7"/>
        <v>0.023486096351399217</v>
      </c>
      <c r="L122" s="34">
        <f t="shared" si="8"/>
        <v>0.1110892357421183</v>
      </c>
      <c r="M122" s="67"/>
      <c r="N122" s="70"/>
      <c r="O122" s="17"/>
      <c r="Q122" s="17"/>
      <c r="R122" s="17"/>
      <c r="S122" s="17"/>
    </row>
    <row r="123" spans="1:19" ht="11.25">
      <c r="A123" s="2">
        <v>1</v>
      </c>
      <c r="B123" s="13">
        <v>114</v>
      </c>
      <c r="C123" s="2" t="s">
        <v>190</v>
      </c>
      <c r="D123" s="2">
        <v>806</v>
      </c>
      <c r="E123" s="2">
        <v>0.31</v>
      </c>
      <c r="F123" s="17">
        <f t="shared" si="5"/>
        <v>249.85999999999999</v>
      </c>
      <c r="G123" s="2">
        <v>647.4</v>
      </c>
      <c r="H123" s="1">
        <v>2602.9</v>
      </c>
      <c r="I123" s="17">
        <f t="shared" si="6"/>
        <v>3250.3</v>
      </c>
      <c r="J123" s="2">
        <v>4.73</v>
      </c>
      <c r="K123" s="34">
        <f t="shared" si="7"/>
        <v>0.0768729040396271</v>
      </c>
      <c r="L123" s="34">
        <f t="shared" si="8"/>
        <v>0.3636088361074362</v>
      </c>
      <c r="M123" s="67"/>
      <c r="N123" s="70"/>
      <c r="O123" s="17"/>
      <c r="Q123" s="17"/>
      <c r="R123" s="17"/>
      <c r="S123" s="17"/>
    </row>
    <row r="124" spans="1:19" ht="11.25">
      <c r="A124" s="2">
        <v>1</v>
      </c>
      <c r="B124" s="13">
        <v>115</v>
      </c>
      <c r="C124" s="2" t="s">
        <v>191</v>
      </c>
      <c r="D124" s="2">
        <v>1183.2</v>
      </c>
      <c r="E124" s="2">
        <v>0.31</v>
      </c>
      <c r="F124" s="17">
        <f t="shared" si="5"/>
        <v>366.79200000000003</v>
      </c>
      <c r="G124" s="2">
        <v>314.1</v>
      </c>
      <c r="H124" s="1">
        <v>3485.3</v>
      </c>
      <c r="I124" s="17">
        <f t="shared" si="6"/>
        <v>3799.4</v>
      </c>
      <c r="J124" s="2">
        <v>4.73</v>
      </c>
      <c r="K124" s="34">
        <f t="shared" si="7"/>
        <v>0.09653945359793652</v>
      </c>
      <c r="L124" s="34">
        <f t="shared" si="8"/>
        <v>0.4566316155182398</v>
      </c>
      <c r="M124" s="67"/>
      <c r="N124" s="70"/>
      <c r="O124" s="17"/>
      <c r="Q124" s="17"/>
      <c r="R124" s="17"/>
      <c r="S124" s="17"/>
    </row>
    <row r="125" spans="1:19" ht="11.25">
      <c r="A125" s="2">
        <v>1</v>
      </c>
      <c r="B125" s="13">
        <v>116</v>
      </c>
      <c r="C125" s="2" t="s">
        <v>192</v>
      </c>
      <c r="D125" s="2">
        <v>689.6</v>
      </c>
      <c r="E125" s="2">
        <v>0.31</v>
      </c>
      <c r="F125" s="17">
        <f t="shared" si="5"/>
        <v>213.776</v>
      </c>
      <c r="G125" s="2">
        <v>307.2</v>
      </c>
      <c r="H125" s="1">
        <v>3152.8</v>
      </c>
      <c r="I125" s="17">
        <f t="shared" si="6"/>
        <v>3460</v>
      </c>
      <c r="J125" s="2">
        <v>4.73</v>
      </c>
      <c r="K125" s="34">
        <f t="shared" si="7"/>
        <v>0.061784971098265896</v>
      </c>
      <c r="L125" s="34">
        <f t="shared" si="8"/>
        <v>0.29224291329479773</v>
      </c>
      <c r="M125" s="67"/>
      <c r="N125" s="70"/>
      <c r="O125" s="17"/>
      <c r="Q125" s="17"/>
      <c r="R125" s="17"/>
      <c r="S125" s="17"/>
    </row>
    <row r="126" spans="1:19" ht="11.25">
      <c r="A126" s="2">
        <v>1</v>
      </c>
      <c r="B126" s="13">
        <v>117</v>
      </c>
      <c r="C126" s="2" t="s">
        <v>193</v>
      </c>
      <c r="D126" s="2">
        <v>649.1</v>
      </c>
      <c r="E126" s="2">
        <v>0.31</v>
      </c>
      <c r="F126" s="17">
        <f t="shared" si="5"/>
        <v>201.221</v>
      </c>
      <c r="G126" s="2">
        <v>394.9</v>
      </c>
      <c r="H126" s="1">
        <v>2502.5</v>
      </c>
      <c r="I126" s="17">
        <f t="shared" si="6"/>
        <v>2897.4</v>
      </c>
      <c r="J126" s="2">
        <v>4.73</v>
      </c>
      <c r="K126" s="34">
        <f t="shared" si="7"/>
        <v>0.06944881618002346</v>
      </c>
      <c r="L126" s="34">
        <f t="shared" si="8"/>
        <v>0.32849290053151103</v>
      </c>
      <c r="M126" s="67"/>
      <c r="N126" s="70"/>
      <c r="O126" s="17"/>
      <c r="Q126" s="17"/>
      <c r="R126" s="17"/>
      <c r="S126" s="17"/>
    </row>
    <row r="127" spans="1:19" ht="11.25">
      <c r="A127" s="2">
        <v>1</v>
      </c>
      <c r="B127" s="13">
        <v>118</v>
      </c>
      <c r="C127" s="2" t="s">
        <v>131</v>
      </c>
      <c r="D127" s="2">
        <v>580.9</v>
      </c>
      <c r="E127" s="2">
        <v>0.31</v>
      </c>
      <c r="F127" s="17">
        <f t="shared" si="5"/>
        <v>180.07899999999998</v>
      </c>
      <c r="G127" s="2">
        <v>1235.2</v>
      </c>
      <c r="H127" s="1">
        <v>2256.1</v>
      </c>
      <c r="I127" s="17">
        <f t="shared" si="6"/>
        <v>3491.3</v>
      </c>
      <c r="J127" s="2">
        <v>4.73</v>
      </c>
      <c r="K127" s="34">
        <f t="shared" si="7"/>
        <v>0.05157935439521094</v>
      </c>
      <c r="L127" s="34">
        <f t="shared" si="8"/>
        <v>0.24397034628934777</v>
      </c>
      <c r="M127" s="67"/>
      <c r="N127" s="70"/>
      <c r="O127" s="17"/>
      <c r="Q127" s="17"/>
      <c r="R127" s="17"/>
      <c r="S127" s="17"/>
    </row>
    <row r="128" spans="1:19" ht="11.25">
      <c r="A128" s="2">
        <v>1</v>
      </c>
      <c r="B128" s="13">
        <v>119</v>
      </c>
      <c r="C128" s="2" t="s">
        <v>132</v>
      </c>
      <c r="D128" s="2">
        <v>464.3</v>
      </c>
      <c r="E128" s="2">
        <v>0.31</v>
      </c>
      <c r="F128" s="17">
        <f t="shared" si="5"/>
        <v>143.933</v>
      </c>
      <c r="G128" s="2">
        <v>162.8</v>
      </c>
      <c r="H128" s="1">
        <v>1439.4</v>
      </c>
      <c r="I128" s="17">
        <f t="shared" si="6"/>
        <v>1602.2</v>
      </c>
      <c r="J128" s="2">
        <v>4.73</v>
      </c>
      <c r="K128" s="34">
        <f t="shared" si="7"/>
        <v>0.0898346024216702</v>
      </c>
      <c r="L128" s="34">
        <f t="shared" si="8"/>
        <v>0.4249176694545001</v>
      </c>
      <c r="M128" s="67"/>
      <c r="N128" s="70"/>
      <c r="O128" s="17"/>
      <c r="Q128" s="17"/>
      <c r="R128" s="17"/>
      <c r="S128" s="17"/>
    </row>
    <row r="129" spans="1:19" ht="11.25">
      <c r="A129" s="2">
        <v>1</v>
      </c>
      <c r="B129" s="13">
        <v>120</v>
      </c>
      <c r="C129" s="2" t="s">
        <v>133</v>
      </c>
      <c r="D129" s="2">
        <v>975.6</v>
      </c>
      <c r="E129" s="2">
        <v>2.14</v>
      </c>
      <c r="F129" s="17">
        <f t="shared" si="5"/>
        <v>2087.784</v>
      </c>
      <c r="G129" s="2">
        <v>448.3</v>
      </c>
      <c r="H129" s="1">
        <v>3058.3</v>
      </c>
      <c r="I129" s="17">
        <f t="shared" si="6"/>
        <v>3506.6000000000004</v>
      </c>
      <c r="J129" s="2">
        <v>4.73</v>
      </c>
      <c r="K129" s="34">
        <f t="shared" si="7"/>
        <v>0.5953869845434323</v>
      </c>
      <c r="L129" s="34">
        <f t="shared" si="8"/>
        <v>2.816180436890435</v>
      </c>
      <c r="M129" s="67"/>
      <c r="N129" s="70"/>
      <c r="O129" s="17"/>
      <c r="Q129" s="17"/>
      <c r="R129" s="17"/>
      <c r="S129" s="17"/>
    </row>
    <row r="130" spans="1:19" ht="11.25">
      <c r="A130" s="2">
        <v>1</v>
      </c>
      <c r="B130" s="13">
        <v>121</v>
      </c>
      <c r="C130" s="2" t="s">
        <v>134</v>
      </c>
      <c r="D130" s="2">
        <v>1658.3</v>
      </c>
      <c r="E130" s="2">
        <v>2.14</v>
      </c>
      <c r="F130" s="17">
        <f t="shared" si="5"/>
        <v>3548.762</v>
      </c>
      <c r="G130" s="2">
        <v>486.3</v>
      </c>
      <c r="H130" s="1">
        <v>9061.4</v>
      </c>
      <c r="I130" s="17">
        <f t="shared" si="6"/>
        <v>9547.699999999999</v>
      </c>
      <c r="J130" s="2">
        <v>4.73</v>
      </c>
      <c r="K130" s="34">
        <f t="shared" si="7"/>
        <v>0.37168763157619117</v>
      </c>
      <c r="L130" s="34">
        <f t="shared" si="8"/>
        <v>1.7580824973553844</v>
      </c>
      <c r="M130" s="67"/>
      <c r="N130" s="70"/>
      <c r="O130" s="17"/>
      <c r="Q130" s="17"/>
      <c r="R130" s="17"/>
      <c r="S130" s="17"/>
    </row>
    <row r="131" spans="1:19" ht="11.25">
      <c r="A131" s="2">
        <v>1</v>
      </c>
      <c r="B131" s="13">
        <v>122</v>
      </c>
      <c r="C131" s="2" t="s">
        <v>194</v>
      </c>
      <c r="D131" s="2">
        <v>1418.4</v>
      </c>
      <c r="E131" s="2">
        <v>2.14</v>
      </c>
      <c r="F131" s="17">
        <f aca="true" t="shared" si="9" ref="F131:F191">D131*E131</f>
        <v>3035.376</v>
      </c>
      <c r="G131" s="2">
        <v>0</v>
      </c>
      <c r="H131" s="1">
        <v>7672.4</v>
      </c>
      <c r="I131" s="17">
        <f t="shared" si="6"/>
        <v>7672.4</v>
      </c>
      <c r="J131" s="2">
        <v>4.73</v>
      </c>
      <c r="K131" s="34">
        <f t="shared" si="7"/>
        <v>0.39562275168135136</v>
      </c>
      <c r="L131" s="34">
        <f t="shared" si="8"/>
        <v>1.871295615452792</v>
      </c>
      <c r="M131" s="67"/>
      <c r="N131" s="70"/>
      <c r="O131" s="17"/>
      <c r="Q131" s="17"/>
      <c r="R131" s="17"/>
      <c r="S131" s="17"/>
    </row>
    <row r="132" spans="1:19" ht="11.25">
      <c r="A132" s="2">
        <v>1</v>
      </c>
      <c r="B132" s="13">
        <v>123</v>
      </c>
      <c r="C132" s="2" t="s">
        <v>135</v>
      </c>
      <c r="D132" s="2">
        <v>1584.6</v>
      </c>
      <c r="E132" s="2">
        <v>2.41</v>
      </c>
      <c r="F132" s="17">
        <f t="shared" si="9"/>
        <v>3818.886</v>
      </c>
      <c r="G132" s="2">
        <v>1477.9</v>
      </c>
      <c r="H132" s="1">
        <v>4399.4</v>
      </c>
      <c r="I132" s="17">
        <f t="shared" si="6"/>
        <v>5877.299999999999</v>
      </c>
      <c r="J132" s="17">
        <v>3.31</v>
      </c>
      <c r="K132" s="34">
        <f t="shared" si="7"/>
        <v>0.6497687713746109</v>
      </c>
      <c r="L132" s="34">
        <f t="shared" si="8"/>
        <v>2.150734633249962</v>
      </c>
      <c r="M132" s="67"/>
      <c r="N132" s="70"/>
      <c r="O132" s="17"/>
      <c r="Q132" s="17"/>
      <c r="R132" s="17"/>
      <c r="S132" s="17"/>
    </row>
    <row r="133" spans="1:19" ht="11.25">
      <c r="A133" s="2">
        <v>1</v>
      </c>
      <c r="B133" s="13">
        <v>124</v>
      </c>
      <c r="C133" s="2" t="s">
        <v>158</v>
      </c>
      <c r="D133" s="2">
        <v>2312.8</v>
      </c>
      <c r="E133" s="2">
        <v>2.41</v>
      </c>
      <c r="F133" s="17">
        <f t="shared" si="9"/>
        <v>5573.848000000001</v>
      </c>
      <c r="G133" s="2">
        <v>0</v>
      </c>
      <c r="H133" s="1">
        <v>9666.6</v>
      </c>
      <c r="I133" s="17">
        <f t="shared" si="6"/>
        <v>9666.6</v>
      </c>
      <c r="J133" s="2">
        <v>4.73</v>
      </c>
      <c r="K133" s="34">
        <f t="shared" si="7"/>
        <v>0.5766089421306354</v>
      </c>
      <c r="L133" s="34">
        <f t="shared" si="8"/>
        <v>2.7273602962779058</v>
      </c>
      <c r="M133" s="67"/>
      <c r="N133" s="70"/>
      <c r="O133" s="17"/>
      <c r="Q133" s="17"/>
      <c r="R133" s="17"/>
      <c r="S133" s="17"/>
    </row>
    <row r="134" spans="1:19" ht="11.25">
      <c r="A134" s="2">
        <v>1</v>
      </c>
      <c r="B134" s="13">
        <v>125</v>
      </c>
      <c r="C134" s="2" t="s">
        <v>209</v>
      </c>
      <c r="D134" s="2">
        <v>2261.2000000000003</v>
      </c>
      <c r="E134" s="2">
        <v>2.14</v>
      </c>
      <c r="F134" s="17">
        <f t="shared" si="9"/>
        <v>4838.968000000001</v>
      </c>
      <c r="G134" s="2">
        <v>829.3</v>
      </c>
      <c r="H134" s="1">
        <v>9292.9</v>
      </c>
      <c r="I134" s="17">
        <f t="shared" si="6"/>
        <v>10122.199999999999</v>
      </c>
      <c r="J134" s="2">
        <v>4.73</v>
      </c>
      <c r="K134" s="34">
        <f t="shared" si="7"/>
        <v>0.4780549682875265</v>
      </c>
      <c r="L134" s="34">
        <f t="shared" si="8"/>
        <v>2.2612000000000005</v>
      </c>
      <c r="M134" s="67"/>
      <c r="N134" s="70"/>
      <c r="O134" s="17"/>
      <c r="Q134" s="17"/>
      <c r="R134" s="17"/>
      <c r="S134" s="17"/>
    </row>
    <row r="135" spans="1:19" ht="11.25">
      <c r="A135" s="2">
        <v>1</v>
      </c>
      <c r="B135" s="13">
        <v>126</v>
      </c>
      <c r="C135" s="2" t="s">
        <v>210</v>
      </c>
      <c r="D135" s="2">
        <v>611.9</v>
      </c>
      <c r="E135" s="2">
        <v>0.31</v>
      </c>
      <c r="F135" s="17">
        <f t="shared" si="9"/>
        <v>189.689</v>
      </c>
      <c r="G135" s="2">
        <v>0</v>
      </c>
      <c r="H135" s="1">
        <v>1021.9</v>
      </c>
      <c r="I135" s="17">
        <f t="shared" si="6"/>
        <v>1021.9</v>
      </c>
      <c r="J135" s="17">
        <v>3.31</v>
      </c>
      <c r="K135" s="34">
        <f t="shared" si="7"/>
        <v>0.18562383794891868</v>
      </c>
      <c r="L135" s="34">
        <f t="shared" si="8"/>
        <v>0.6144149036109209</v>
      </c>
      <c r="M135" s="67"/>
      <c r="N135" s="70"/>
      <c r="O135" s="17"/>
      <c r="Q135" s="17"/>
      <c r="R135" s="17"/>
      <c r="S135" s="17"/>
    </row>
    <row r="136" spans="1:19" ht="11.25">
      <c r="A136" s="2">
        <v>1</v>
      </c>
      <c r="B136" s="13">
        <v>127</v>
      </c>
      <c r="C136" s="2" t="s">
        <v>211</v>
      </c>
      <c r="D136" s="2">
        <v>975.3</v>
      </c>
      <c r="E136" s="2">
        <v>2.41</v>
      </c>
      <c r="F136" s="17">
        <f t="shared" si="9"/>
        <v>2350.473</v>
      </c>
      <c r="G136" s="2">
        <v>0</v>
      </c>
      <c r="H136" s="1">
        <v>3882.8</v>
      </c>
      <c r="I136" s="17">
        <f t="shared" si="6"/>
        <v>3882.8</v>
      </c>
      <c r="J136" s="17">
        <v>3.31</v>
      </c>
      <c r="K136" s="34">
        <f t="shared" si="7"/>
        <v>0.605355156072937</v>
      </c>
      <c r="L136" s="34">
        <f t="shared" si="8"/>
        <v>2.0037255666014215</v>
      </c>
      <c r="M136" s="67"/>
      <c r="N136" s="70"/>
      <c r="O136" s="17"/>
      <c r="Q136" s="17"/>
      <c r="R136" s="17"/>
      <c r="S136" s="17"/>
    </row>
    <row r="137" spans="1:19" ht="11.25">
      <c r="A137" s="2">
        <v>1</v>
      </c>
      <c r="B137" s="13">
        <v>128</v>
      </c>
      <c r="C137" s="2" t="s">
        <v>212</v>
      </c>
      <c r="D137" s="2">
        <v>485.9</v>
      </c>
      <c r="E137" s="2">
        <v>0.31</v>
      </c>
      <c r="F137" s="17">
        <f t="shared" si="9"/>
        <v>150.629</v>
      </c>
      <c r="G137" s="2">
        <v>275.6</v>
      </c>
      <c r="H137" s="1">
        <v>2461.6</v>
      </c>
      <c r="I137" s="17">
        <f t="shared" si="6"/>
        <v>2737.2</v>
      </c>
      <c r="J137" s="2">
        <v>4.73</v>
      </c>
      <c r="K137" s="34">
        <f t="shared" si="7"/>
        <v>0.05503032295776706</v>
      </c>
      <c r="L137" s="34">
        <f t="shared" si="8"/>
        <v>0.2602934275902382</v>
      </c>
      <c r="M137" s="67"/>
      <c r="N137" s="70"/>
      <c r="O137" s="17"/>
      <c r="Q137" s="17"/>
      <c r="R137" s="17"/>
      <c r="S137" s="17"/>
    </row>
    <row r="138" spans="1:19" ht="11.25">
      <c r="A138" s="2">
        <v>1</v>
      </c>
      <c r="B138" s="13">
        <v>129</v>
      </c>
      <c r="C138" s="2" t="s">
        <v>213</v>
      </c>
      <c r="D138" s="2">
        <v>71.9</v>
      </c>
      <c r="E138" s="2">
        <v>0.31</v>
      </c>
      <c r="F138" s="17">
        <f t="shared" si="9"/>
        <v>22.289</v>
      </c>
      <c r="G138" s="2">
        <v>124.8</v>
      </c>
      <c r="H138" s="1">
        <v>707.4</v>
      </c>
      <c r="I138" s="17">
        <f aca="true" t="shared" si="10" ref="I138:I201">G138+H138</f>
        <v>832.1999999999999</v>
      </c>
      <c r="J138" s="2">
        <v>4.73</v>
      </c>
      <c r="K138" s="34">
        <f aca="true" t="shared" si="11" ref="K138:K201">F138/I138</f>
        <v>0.02678322518625331</v>
      </c>
      <c r="L138" s="34">
        <f t="shared" si="8"/>
        <v>0.12668465513097815</v>
      </c>
      <c r="M138" s="67"/>
      <c r="N138" s="70"/>
      <c r="O138" s="17"/>
      <c r="Q138" s="17"/>
      <c r="R138" s="17"/>
      <c r="S138" s="17"/>
    </row>
    <row r="139" spans="1:19" ht="11.25">
      <c r="A139" s="2">
        <v>1</v>
      </c>
      <c r="B139" s="13">
        <v>130</v>
      </c>
      <c r="C139" s="2" t="s">
        <v>214</v>
      </c>
      <c r="D139" s="2">
        <v>406.5</v>
      </c>
      <c r="E139" s="2">
        <v>0.31</v>
      </c>
      <c r="F139" s="17">
        <f t="shared" si="9"/>
        <v>126.015</v>
      </c>
      <c r="G139" s="2">
        <v>430.1</v>
      </c>
      <c r="H139" s="1">
        <v>1236.8</v>
      </c>
      <c r="I139" s="17">
        <f t="shared" si="10"/>
        <v>1666.9</v>
      </c>
      <c r="J139" s="2">
        <v>4.73</v>
      </c>
      <c r="K139" s="34">
        <f t="shared" si="11"/>
        <v>0.07559841622172896</v>
      </c>
      <c r="L139" s="34">
        <f t="shared" si="8"/>
        <v>0.357580508728778</v>
      </c>
      <c r="M139" s="67"/>
      <c r="N139" s="70"/>
      <c r="O139" s="17"/>
      <c r="Q139" s="17"/>
      <c r="R139" s="17"/>
      <c r="S139" s="17"/>
    </row>
    <row r="140" spans="1:19" ht="11.25">
      <c r="A140" s="2">
        <v>1</v>
      </c>
      <c r="B140" s="13">
        <v>131</v>
      </c>
      <c r="C140" s="2" t="s">
        <v>215</v>
      </c>
      <c r="D140" s="2">
        <v>212.7</v>
      </c>
      <c r="E140" s="2">
        <v>0.31</v>
      </c>
      <c r="F140" s="17">
        <f t="shared" si="9"/>
        <v>65.937</v>
      </c>
      <c r="G140" s="2">
        <v>292.5</v>
      </c>
      <c r="H140" s="1">
        <v>1528.9</v>
      </c>
      <c r="I140" s="17">
        <f t="shared" si="10"/>
        <v>1821.4</v>
      </c>
      <c r="J140" s="2">
        <v>4.73</v>
      </c>
      <c r="K140" s="34">
        <f t="shared" si="11"/>
        <v>0.03620127374547051</v>
      </c>
      <c r="L140" s="34">
        <f t="shared" si="8"/>
        <v>0.17123202481607552</v>
      </c>
      <c r="M140" s="67"/>
      <c r="N140" s="70"/>
      <c r="O140" s="17"/>
      <c r="Q140" s="17"/>
      <c r="R140" s="17"/>
      <c r="S140" s="17"/>
    </row>
    <row r="141" spans="1:19" ht="11.25">
      <c r="A141" s="2">
        <v>1</v>
      </c>
      <c r="B141" s="13">
        <v>132</v>
      </c>
      <c r="C141" s="2" t="s">
        <v>195</v>
      </c>
      <c r="D141" s="2">
        <v>1375.7</v>
      </c>
      <c r="E141" s="2">
        <v>0.31</v>
      </c>
      <c r="F141" s="17">
        <f t="shared" si="9"/>
        <v>426.467</v>
      </c>
      <c r="G141" s="2">
        <v>0</v>
      </c>
      <c r="H141" s="1">
        <v>4583.4</v>
      </c>
      <c r="I141" s="17">
        <f t="shared" si="10"/>
        <v>4583.4</v>
      </c>
      <c r="J141" s="2">
        <v>4.73</v>
      </c>
      <c r="K141" s="34">
        <f t="shared" si="11"/>
        <v>0.09304599205829733</v>
      </c>
      <c r="L141" s="34">
        <f t="shared" si="8"/>
        <v>0.4401075424357464</v>
      </c>
      <c r="M141" s="67"/>
      <c r="N141" s="70"/>
      <c r="O141" s="17"/>
      <c r="Q141" s="17"/>
      <c r="R141" s="17"/>
      <c r="S141" s="17"/>
    </row>
    <row r="142" spans="1:19" ht="11.25">
      <c r="A142" s="2">
        <v>1</v>
      </c>
      <c r="B142" s="13">
        <v>133</v>
      </c>
      <c r="C142" s="2" t="s">
        <v>196</v>
      </c>
      <c r="D142" s="2">
        <v>2005.2</v>
      </c>
      <c r="E142" s="2">
        <v>2.14</v>
      </c>
      <c r="F142" s="17">
        <f t="shared" si="9"/>
        <v>4291.128000000001</v>
      </c>
      <c r="G142" s="2">
        <v>0</v>
      </c>
      <c r="H142" s="1">
        <v>8627.3</v>
      </c>
      <c r="I142" s="17">
        <f t="shared" si="10"/>
        <v>8627.3</v>
      </c>
      <c r="J142" s="2">
        <v>4.73</v>
      </c>
      <c r="K142" s="34">
        <f t="shared" si="11"/>
        <v>0.49738944976991656</v>
      </c>
      <c r="L142" s="34">
        <f t="shared" si="8"/>
        <v>2.3526520974117053</v>
      </c>
      <c r="M142" s="67"/>
      <c r="N142" s="70"/>
      <c r="O142" s="17"/>
      <c r="Q142" s="17"/>
      <c r="R142" s="17"/>
      <c r="S142" s="17"/>
    </row>
    <row r="143" spans="1:19" ht="11.25">
      <c r="A143" s="2">
        <v>1</v>
      </c>
      <c r="B143" s="13">
        <v>134</v>
      </c>
      <c r="C143" s="2" t="s">
        <v>11</v>
      </c>
      <c r="D143" s="2">
        <v>302.1</v>
      </c>
      <c r="E143" s="2">
        <v>0.31</v>
      </c>
      <c r="F143" s="17">
        <f t="shared" si="9"/>
        <v>93.65100000000001</v>
      </c>
      <c r="G143" s="2">
        <v>377.1</v>
      </c>
      <c r="H143" s="1">
        <v>1253.2</v>
      </c>
      <c r="I143" s="17">
        <f t="shared" si="10"/>
        <v>1630.3000000000002</v>
      </c>
      <c r="J143" s="2">
        <v>4.73</v>
      </c>
      <c r="K143" s="34">
        <f t="shared" si="11"/>
        <v>0.05744402870637306</v>
      </c>
      <c r="L143" s="34">
        <f t="shared" si="8"/>
        <v>0.2717102557811446</v>
      </c>
      <c r="M143" s="67"/>
      <c r="N143" s="70"/>
      <c r="O143" s="17"/>
      <c r="Q143" s="17"/>
      <c r="R143" s="17"/>
      <c r="S143" s="17"/>
    </row>
    <row r="144" spans="1:19" ht="11.25">
      <c r="A144" s="2">
        <v>1</v>
      </c>
      <c r="B144" s="13">
        <v>135</v>
      </c>
      <c r="C144" s="2" t="s">
        <v>67</v>
      </c>
      <c r="D144" s="2">
        <v>356.2</v>
      </c>
      <c r="E144" s="2">
        <v>0.31</v>
      </c>
      <c r="F144" s="17">
        <f t="shared" si="9"/>
        <v>110.422</v>
      </c>
      <c r="G144" s="2">
        <v>170.6</v>
      </c>
      <c r="H144" s="1">
        <v>1648.9</v>
      </c>
      <c r="I144" s="17">
        <f t="shared" si="10"/>
        <v>1819.5</v>
      </c>
      <c r="J144" s="2">
        <v>4.73</v>
      </c>
      <c r="K144" s="34">
        <f t="shared" si="11"/>
        <v>0.06068810112668315</v>
      </c>
      <c r="L144" s="34">
        <f t="shared" si="8"/>
        <v>0.2870547183292113</v>
      </c>
      <c r="M144" s="67"/>
      <c r="N144" s="70"/>
      <c r="O144" s="17"/>
      <c r="Q144" s="17"/>
      <c r="R144" s="17"/>
      <c r="S144" s="17"/>
    </row>
    <row r="145" spans="1:19" ht="11.25">
      <c r="A145" s="2">
        <v>1</v>
      </c>
      <c r="B145" s="13">
        <v>136</v>
      </c>
      <c r="C145" s="2" t="s">
        <v>12</v>
      </c>
      <c r="D145" s="2">
        <v>737.7</v>
      </c>
      <c r="E145" s="2">
        <v>0.31</v>
      </c>
      <c r="F145" s="17">
        <f t="shared" si="9"/>
        <v>228.687</v>
      </c>
      <c r="G145" s="2">
        <v>802.2</v>
      </c>
      <c r="H145" s="1">
        <v>2509.6</v>
      </c>
      <c r="I145" s="17">
        <f t="shared" si="10"/>
        <v>3311.8</v>
      </c>
      <c r="J145" s="2">
        <v>4.73</v>
      </c>
      <c r="K145" s="34">
        <f t="shared" si="11"/>
        <v>0.06905217706383236</v>
      </c>
      <c r="L145" s="34">
        <f t="shared" si="8"/>
        <v>0.3266167975119271</v>
      </c>
      <c r="M145" s="67"/>
      <c r="N145" s="70"/>
      <c r="O145" s="17"/>
      <c r="Q145" s="17"/>
      <c r="R145" s="17"/>
      <c r="S145" s="17"/>
    </row>
    <row r="146" spans="1:19" ht="11.25">
      <c r="A146" s="2">
        <v>1</v>
      </c>
      <c r="B146" s="13">
        <v>137</v>
      </c>
      <c r="C146" s="2" t="s">
        <v>13</v>
      </c>
      <c r="D146" s="2">
        <v>557.1</v>
      </c>
      <c r="E146" s="2">
        <v>0.31</v>
      </c>
      <c r="F146" s="17">
        <f t="shared" si="9"/>
        <v>172.701</v>
      </c>
      <c r="G146" s="2">
        <v>747.4</v>
      </c>
      <c r="H146" s="1">
        <v>2204.2</v>
      </c>
      <c r="I146" s="17">
        <f t="shared" si="10"/>
        <v>2951.6</v>
      </c>
      <c r="J146" s="2">
        <v>4.73</v>
      </c>
      <c r="K146" s="34">
        <f t="shared" si="11"/>
        <v>0.05851097709716764</v>
      </c>
      <c r="L146" s="34">
        <f t="shared" si="8"/>
        <v>0.276756921669603</v>
      </c>
      <c r="M146" s="67"/>
      <c r="N146" s="70"/>
      <c r="O146" s="17"/>
      <c r="Q146" s="17"/>
      <c r="R146" s="17"/>
      <c r="S146" s="17"/>
    </row>
    <row r="147" spans="1:19" ht="11.25">
      <c r="A147" s="2">
        <v>1</v>
      </c>
      <c r="B147" s="13">
        <v>138</v>
      </c>
      <c r="C147" s="2" t="s">
        <v>14</v>
      </c>
      <c r="D147" s="2">
        <v>742.4</v>
      </c>
      <c r="E147" s="2">
        <v>0.31</v>
      </c>
      <c r="F147" s="17">
        <f t="shared" si="9"/>
        <v>230.144</v>
      </c>
      <c r="G147" s="2">
        <v>511</v>
      </c>
      <c r="H147" s="1">
        <v>2009.8</v>
      </c>
      <c r="I147" s="17">
        <f t="shared" si="10"/>
        <v>2520.8</v>
      </c>
      <c r="J147" s="2">
        <v>4.73</v>
      </c>
      <c r="K147" s="34">
        <f t="shared" si="11"/>
        <v>0.09129800063471913</v>
      </c>
      <c r="L147" s="34">
        <f t="shared" si="8"/>
        <v>0.4318395430022215</v>
      </c>
      <c r="M147" s="67"/>
      <c r="N147" s="70"/>
      <c r="O147" s="17"/>
      <c r="Q147" s="17"/>
      <c r="R147" s="17"/>
      <c r="S147" s="17"/>
    </row>
    <row r="148" spans="1:19" ht="11.25">
      <c r="A148" s="2">
        <v>1</v>
      </c>
      <c r="B148" s="13">
        <v>139</v>
      </c>
      <c r="C148" s="2" t="s">
        <v>15</v>
      </c>
      <c r="D148" s="2">
        <v>829.8</v>
      </c>
      <c r="E148" s="2">
        <v>0.31</v>
      </c>
      <c r="F148" s="17">
        <f t="shared" si="9"/>
        <v>257.238</v>
      </c>
      <c r="G148" s="2">
        <v>1263.1</v>
      </c>
      <c r="H148" s="1">
        <v>3324.5</v>
      </c>
      <c r="I148" s="17">
        <f t="shared" si="10"/>
        <v>4587.6</v>
      </c>
      <c r="J148" s="2">
        <v>4.73</v>
      </c>
      <c r="K148" s="34">
        <f t="shared" si="11"/>
        <v>0.05607245618624117</v>
      </c>
      <c r="L148" s="34">
        <f t="shared" si="8"/>
        <v>0.26522271776092077</v>
      </c>
      <c r="M148" s="67"/>
      <c r="N148" s="70"/>
      <c r="O148" s="17"/>
      <c r="Q148" s="17"/>
      <c r="R148" s="17"/>
      <c r="S148" s="17"/>
    </row>
    <row r="149" spans="1:19" ht="11.25">
      <c r="A149" s="2">
        <v>1</v>
      </c>
      <c r="B149" s="13">
        <v>140</v>
      </c>
      <c r="C149" s="2" t="s">
        <v>16</v>
      </c>
      <c r="D149" s="2">
        <v>476.1</v>
      </c>
      <c r="E149" s="2">
        <v>0.31</v>
      </c>
      <c r="F149" s="17">
        <f t="shared" si="9"/>
        <v>147.591</v>
      </c>
      <c r="G149" s="2">
        <v>1208.3</v>
      </c>
      <c r="H149" s="1">
        <v>2567.1</v>
      </c>
      <c r="I149" s="17">
        <f t="shared" si="10"/>
        <v>3775.3999999999996</v>
      </c>
      <c r="J149" s="2">
        <v>4.73</v>
      </c>
      <c r="K149" s="34">
        <f t="shared" si="11"/>
        <v>0.039092811357736935</v>
      </c>
      <c r="L149" s="34">
        <f t="shared" si="8"/>
        <v>0.1849089977220957</v>
      </c>
      <c r="M149" s="67"/>
      <c r="N149" s="70"/>
      <c r="O149" s="17"/>
      <c r="Q149" s="17"/>
      <c r="R149" s="17"/>
      <c r="S149" s="17"/>
    </row>
    <row r="150" spans="1:19" ht="11.25">
      <c r="A150" s="2">
        <v>1</v>
      </c>
      <c r="B150" s="13">
        <v>141</v>
      </c>
      <c r="C150" s="2" t="s">
        <v>68</v>
      </c>
      <c r="D150" s="2">
        <v>1021.8</v>
      </c>
      <c r="E150" s="2">
        <v>0.31</v>
      </c>
      <c r="F150" s="17">
        <f t="shared" si="9"/>
        <v>316.758</v>
      </c>
      <c r="G150" s="2">
        <v>0</v>
      </c>
      <c r="H150" s="1">
        <v>3282.5</v>
      </c>
      <c r="I150" s="17">
        <f t="shared" si="10"/>
        <v>3282.5</v>
      </c>
      <c r="J150" s="2">
        <v>4.73</v>
      </c>
      <c r="K150" s="34">
        <f t="shared" si="11"/>
        <v>0.0964990099009901</v>
      </c>
      <c r="L150" s="34">
        <f t="shared" si="8"/>
        <v>0.45644031683168323</v>
      </c>
      <c r="M150" s="67"/>
      <c r="N150" s="70"/>
      <c r="O150" s="17"/>
      <c r="Q150" s="17"/>
      <c r="R150" s="17"/>
      <c r="S150" s="17"/>
    </row>
    <row r="151" spans="1:19" ht="11.25">
      <c r="A151" s="2">
        <v>1</v>
      </c>
      <c r="B151" s="13">
        <v>142</v>
      </c>
      <c r="C151" s="2" t="s">
        <v>17</v>
      </c>
      <c r="D151" s="2">
        <v>456.3</v>
      </c>
      <c r="E151" s="2">
        <v>0.31</v>
      </c>
      <c r="F151" s="17">
        <f t="shared" si="9"/>
        <v>141.453</v>
      </c>
      <c r="G151" s="2">
        <v>1089.6</v>
      </c>
      <c r="H151" s="1">
        <v>2020.3</v>
      </c>
      <c r="I151" s="17">
        <f t="shared" si="10"/>
        <v>3109.8999999999996</v>
      </c>
      <c r="J151" s="2">
        <v>4.73</v>
      </c>
      <c r="K151" s="34">
        <f t="shared" si="11"/>
        <v>0.04548474227467122</v>
      </c>
      <c r="L151" s="34">
        <f t="shared" si="8"/>
        <v>0.21514283095919487</v>
      </c>
      <c r="M151" s="67"/>
      <c r="N151" s="70"/>
      <c r="O151" s="17"/>
      <c r="Q151" s="17"/>
      <c r="R151" s="17"/>
      <c r="S151" s="17"/>
    </row>
    <row r="152" spans="1:19" ht="11.25">
      <c r="A152" s="2">
        <v>1</v>
      </c>
      <c r="B152" s="13">
        <v>143</v>
      </c>
      <c r="C152" s="2" t="s">
        <v>18</v>
      </c>
      <c r="D152" s="2">
        <v>320.1</v>
      </c>
      <c r="E152" s="2">
        <v>0.31</v>
      </c>
      <c r="F152" s="17">
        <f t="shared" si="9"/>
        <v>99.23100000000001</v>
      </c>
      <c r="G152" s="2">
        <v>324.7</v>
      </c>
      <c r="H152" s="1">
        <v>1413.7</v>
      </c>
      <c r="I152" s="17">
        <f t="shared" si="10"/>
        <v>1738.4</v>
      </c>
      <c r="J152" s="2">
        <v>4.73</v>
      </c>
      <c r="K152" s="34">
        <f t="shared" si="11"/>
        <v>0.05708179935572941</v>
      </c>
      <c r="L152" s="34">
        <f t="shared" si="8"/>
        <v>0.26999691095260014</v>
      </c>
      <c r="M152" s="67"/>
      <c r="N152" s="70"/>
      <c r="O152" s="17"/>
      <c r="Q152" s="17"/>
      <c r="R152" s="17"/>
      <c r="S152" s="17"/>
    </row>
    <row r="153" spans="1:19" ht="11.25">
      <c r="A153" s="2">
        <v>1</v>
      </c>
      <c r="B153" s="13">
        <v>144</v>
      </c>
      <c r="C153" s="2" t="s">
        <v>19</v>
      </c>
      <c r="D153" s="2">
        <v>596.6</v>
      </c>
      <c r="E153" s="2">
        <v>2.41</v>
      </c>
      <c r="F153" s="17">
        <f t="shared" si="9"/>
        <v>1437.806</v>
      </c>
      <c r="G153" s="2">
        <v>222.6</v>
      </c>
      <c r="H153" s="1">
        <v>2076.4</v>
      </c>
      <c r="I153" s="17">
        <f t="shared" si="10"/>
        <v>2299</v>
      </c>
      <c r="J153" s="2">
        <v>4.73</v>
      </c>
      <c r="K153" s="34">
        <f t="shared" si="11"/>
        <v>0.625404958677686</v>
      </c>
      <c r="L153" s="34">
        <f t="shared" si="8"/>
        <v>2.9581654545454548</v>
      </c>
      <c r="M153" s="67"/>
      <c r="N153" s="70"/>
      <c r="O153" s="17"/>
      <c r="Q153" s="17"/>
      <c r="R153" s="17"/>
      <c r="S153" s="17"/>
    </row>
    <row r="154" spans="1:19" ht="11.25">
      <c r="A154" s="2">
        <v>1</v>
      </c>
      <c r="B154" s="13">
        <v>145</v>
      </c>
      <c r="C154" s="2" t="s">
        <v>2</v>
      </c>
      <c r="D154" s="2">
        <v>176.8</v>
      </c>
      <c r="E154" s="2">
        <v>0.31</v>
      </c>
      <c r="F154" s="17">
        <f t="shared" si="9"/>
        <v>54.808</v>
      </c>
      <c r="G154" s="2">
        <v>428.4</v>
      </c>
      <c r="H154" s="1">
        <v>961.5</v>
      </c>
      <c r="I154" s="17">
        <f t="shared" si="10"/>
        <v>1389.9</v>
      </c>
      <c r="J154" s="2">
        <v>4.73</v>
      </c>
      <c r="K154" s="34">
        <f t="shared" si="11"/>
        <v>0.03943305273760702</v>
      </c>
      <c r="L154" s="34">
        <f t="shared" si="8"/>
        <v>0.18651833944888122</v>
      </c>
      <c r="M154" s="67"/>
      <c r="N154" s="70"/>
      <c r="O154" s="17"/>
      <c r="Q154" s="17"/>
      <c r="R154" s="17"/>
      <c r="S154" s="17"/>
    </row>
    <row r="155" spans="1:19" ht="11.25">
      <c r="A155" s="2">
        <v>1</v>
      </c>
      <c r="B155" s="13">
        <v>146</v>
      </c>
      <c r="C155" s="2" t="s">
        <v>20</v>
      </c>
      <c r="D155" s="2">
        <v>377.2</v>
      </c>
      <c r="E155" s="2">
        <v>0.31</v>
      </c>
      <c r="F155" s="17">
        <f t="shared" si="9"/>
        <v>116.932</v>
      </c>
      <c r="G155" s="2">
        <v>1219.3</v>
      </c>
      <c r="H155" s="1">
        <v>2554.9</v>
      </c>
      <c r="I155" s="17">
        <f t="shared" si="10"/>
        <v>3774.2</v>
      </c>
      <c r="J155" s="2">
        <v>4.73</v>
      </c>
      <c r="K155" s="34">
        <f t="shared" si="11"/>
        <v>0.030981929945418898</v>
      </c>
      <c r="L155" s="34">
        <f t="shared" si="8"/>
        <v>0.1465445286418314</v>
      </c>
      <c r="M155" s="67"/>
      <c r="N155" s="70"/>
      <c r="O155" s="17"/>
      <c r="Q155" s="17"/>
      <c r="R155" s="17"/>
      <c r="S155" s="17"/>
    </row>
    <row r="156" spans="1:19" ht="11.25">
      <c r="A156" s="2">
        <v>1</v>
      </c>
      <c r="B156" s="13">
        <v>147</v>
      </c>
      <c r="C156" s="2" t="s">
        <v>21</v>
      </c>
      <c r="D156" s="2">
        <v>575.5</v>
      </c>
      <c r="E156" s="2">
        <v>0.31</v>
      </c>
      <c r="F156" s="17">
        <f t="shared" si="9"/>
        <v>178.405</v>
      </c>
      <c r="G156" s="2">
        <v>780.9</v>
      </c>
      <c r="H156" s="1">
        <v>2828.7</v>
      </c>
      <c r="I156" s="17">
        <f t="shared" si="10"/>
        <v>3609.6</v>
      </c>
      <c r="J156" s="2">
        <v>4.73</v>
      </c>
      <c r="K156" s="34">
        <f t="shared" si="11"/>
        <v>0.04942514406028369</v>
      </c>
      <c r="L156" s="34">
        <f t="shared" si="8"/>
        <v>0.2337809314051419</v>
      </c>
      <c r="M156" s="85" t="s">
        <v>271</v>
      </c>
      <c r="N156" s="70"/>
      <c r="O156" s="17"/>
      <c r="Q156" s="17"/>
      <c r="R156" s="17"/>
      <c r="S156" s="17"/>
    </row>
    <row r="157" spans="1:19" ht="11.25">
      <c r="A157" s="2">
        <v>1</v>
      </c>
      <c r="B157" s="13">
        <v>148</v>
      </c>
      <c r="C157" s="2" t="s">
        <v>22</v>
      </c>
      <c r="D157" s="2">
        <v>200.3</v>
      </c>
      <c r="E157" s="2">
        <v>0.31</v>
      </c>
      <c r="F157" s="17">
        <f t="shared" si="9"/>
        <v>62.093</v>
      </c>
      <c r="G157" s="2">
        <v>289</v>
      </c>
      <c r="H157" s="1">
        <v>946.3</v>
      </c>
      <c r="I157" s="17">
        <f t="shared" si="10"/>
        <v>1235.3</v>
      </c>
      <c r="J157" s="2">
        <v>4.73</v>
      </c>
      <c r="K157" s="34">
        <f t="shared" si="11"/>
        <v>0.05026552254513074</v>
      </c>
      <c r="L157" s="34">
        <f t="shared" si="8"/>
        <v>0.23775592163846843</v>
      </c>
      <c r="M157" s="67"/>
      <c r="N157" s="70"/>
      <c r="O157" s="17"/>
      <c r="Q157" s="17"/>
      <c r="R157" s="17"/>
      <c r="S157" s="17"/>
    </row>
    <row r="158" spans="1:19" ht="11.25">
      <c r="A158" s="2">
        <v>1</v>
      </c>
      <c r="B158" s="13">
        <v>149</v>
      </c>
      <c r="C158" s="2" t="s">
        <v>69</v>
      </c>
      <c r="D158" s="2">
        <v>164.6</v>
      </c>
      <c r="E158" s="2">
        <v>0.31</v>
      </c>
      <c r="F158" s="17">
        <f t="shared" si="9"/>
        <v>51.025999999999996</v>
      </c>
      <c r="G158" s="2">
        <v>622.5</v>
      </c>
      <c r="H158" s="1">
        <v>1263.5</v>
      </c>
      <c r="I158" s="17">
        <f t="shared" si="10"/>
        <v>1886</v>
      </c>
      <c r="J158" s="2">
        <v>4.73</v>
      </c>
      <c r="K158" s="34">
        <f t="shared" si="11"/>
        <v>0.027055143160127252</v>
      </c>
      <c r="L158" s="34">
        <f t="shared" si="8"/>
        <v>0.1279708271474019</v>
      </c>
      <c r="M158" s="67"/>
      <c r="N158" s="70"/>
      <c r="O158" s="17"/>
      <c r="Q158" s="17"/>
      <c r="R158" s="17"/>
      <c r="S158" s="17"/>
    </row>
    <row r="159" spans="1:19" ht="11.25">
      <c r="A159" s="2">
        <v>1</v>
      </c>
      <c r="B159" s="13">
        <v>150</v>
      </c>
      <c r="C159" s="2" t="s">
        <v>70</v>
      </c>
      <c r="D159" s="2">
        <v>1674.8</v>
      </c>
      <c r="E159" s="2">
        <v>2.14</v>
      </c>
      <c r="F159" s="17">
        <f t="shared" si="9"/>
        <v>3584.072</v>
      </c>
      <c r="G159" s="2">
        <v>144.7</v>
      </c>
      <c r="H159" s="1">
        <v>4844.2</v>
      </c>
      <c r="I159" s="17">
        <f t="shared" si="10"/>
        <v>4988.9</v>
      </c>
      <c r="J159" s="17">
        <v>3.31</v>
      </c>
      <c r="K159" s="34">
        <f t="shared" si="11"/>
        <v>0.7184092685762393</v>
      </c>
      <c r="L159" s="34">
        <f t="shared" si="8"/>
        <v>2.3779346789873523</v>
      </c>
      <c r="M159" s="67"/>
      <c r="N159" s="70"/>
      <c r="O159" s="17"/>
      <c r="Q159" s="17"/>
      <c r="R159" s="17"/>
      <c r="S159" s="17"/>
    </row>
    <row r="160" spans="1:19" ht="11.25">
      <c r="A160" s="2">
        <v>1</v>
      </c>
      <c r="B160" s="13">
        <v>151</v>
      </c>
      <c r="C160" s="2" t="s">
        <v>23</v>
      </c>
      <c r="D160" s="2">
        <v>454.2</v>
      </c>
      <c r="E160" s="2">
        <v>0.31</v>
      </c>
      <c r="F160" s="17">
        <f t="shared" si="9"/>
        <v>140.802</v>
      </c>
      <c r="G160" s="2">
        <v>559.5</v>
      </c>
      <c r="H160" s="1">
        <v>2613</v>
      </c>
      <c r="I160" s="17">
        <f t="shared" si="10"/>
        <v>3172.5</v>
      </c>
      <c r="J160" s="2">
        <v>4.73</v>
      </c>
      <c r="K160" s="34">
        <f t="shared" si="11"/>
        <v>0.04438203309692671</v>
      </c>
      <c r="L160" s="84">
        <f t="shared" si="8"/>
        <v>0.20992701654846335</v>
      </c>
      <c r="M160" s="85" t="s">
        <v>294</v>
      </c>
      <c r="N160" s="70"/>
      <c r="O160" s="17"/>
      <c r="Q160" s="17"/>
      <c r="R160" s="17"/>
      <c r="S160" s="17"/>
    </row>
    <row r="161" spans="1:19" ht="11.25">
      <c r="A161" s="2">
        <v>1</v>
      </c>
      <c r="B161" s="13">
        <v>152</v>
      </c>
      <c r="C161" s="2" t="s">
        <v>24</v>
      </c>
      <c r="D161" s="2">
        <v>588.9</v>
      </c>
      <c r="E161" s="2">
        <v>0.31</v>
      </c>
      <c r="F161" s="17">
        <f t="shared" si="9"/>
        <v>182.559</v>
      </c>
      <c r="G161" s="2">
        <v>477.3</v>
      </c>
      <c r="H161" s="1">
        <v>2502.1</v>
      </c>
      <c r="I161" s="17">
        <f t="shared" si="10"/>
        <v>2979.4</v>
      </c>
      <c r="J161" s="2">
        <v>4.73</v>
      </c>
      <c r="K161" s="34">
        <f t="shared" si="11"/>
        <v>0.06127374639189098</v>
      </c>
      <c r="L161" s="34">
        <f t="shared" si="8"/>
        <v>0.2898248204336444</v>
      </c>
      <c r="M161" s="67"/>
      <c r="N161" s="70"/>
      <c r="O161" s="17"/>
      <c r="Q161" s="17"/>
      <c r="R161" s="17"/>
      <c r="S161" s="17"/>
    </row>
    <row r="162" spans="1:19" ht="11.25">
      <c r="A162" s="2">
        <v>1</v>
      </c>
      <c r="B162" s="13">
        <v>153</v>
      </c>
      <c r="C162" s="2" t="s">
        <v>25</v>
      </c>
      <c r="D162" s="2">
        <v>510.6</v>
      </c>
      <c r="E162" s="2">
        <v>0.31</v>
      </c>
      <c r="F162" s="17">
        <f t="shared" si="9"/>
        <v>158.286</v>
      </c>
      <c r="G162" s="2">
        <v>793</v>
      </c>
      <c r="H162" s="1">
        <v>1972.8</v>
      </c>
      <c r="I162" s="17">
        <f t="shared" si="10"/>
        <v>2765.8</v>
      </c>
      <c r="J162" s="2">
        <v>4.73</v>
      </c>
      <c r="K162" s="34">
        <f t="shared" si="11"/>
        <v>0.05722973461566273</v>
      </c>
      <c r="L162" s="34">
        <f t="shared" si="8"/>
        <v>0.27069664473208477</v>
      </c>
      <c r="M162" s="67"/>
      <c r="N162" s="70"/>
      <c r="O162" s="17"/>
      <c r="Q162" s="17"/>
      <c r="R162" s="17"/>
      <c r="S162" s="17"/>
    </row>
    <row r="163" spans="1:19" ht="11.25">
      <c r="A163" s="2">
        <v>1</v>
      </c>
      <c r="B163" s="13">
        <v>154</v>
      </c>
      <c r="C163" s="2" t="s">
        <v>26</v>
      </c>
      <c r="D163" s="2">
        <v>565.5</v>
      </c>
      <c r="E163" s="2">
        <v>0.31</v>
      </c>
      <c r="F163" s="17">
        <f t="shared" si="9"/>
        <v>175.305</v>
      </c>
      <c r="G163" s="2">
        <v>888.3</v>
      </c>
      <c r="H163" s="1">
        <v>1924.3</v>
      </c>
      <c r="I163" s="17">
        <f t="shared" si="10"/>
        <v>2812.6</v>
      </c>
      <c r="J163" s="2">
        <v>4.73</v>
      </c>
      <c r="K163" s="34">
        <f t="shared" si="11"/>
        <v>0.06232845054398066</v>
      </c>
      <c r="L163" s="34">
        <f t="shared" si="8"/>
        <v>0.2948135710730285</v>
      </c>
      <c r="M163" s="67"/>
      <c r="N163" s="70"/>
      <c r="O163" s="17"/>
      <c r="Q163" s="17"/>
      <c r="R163" s="17"/>
      <c r="S163" s="17"/>
    </row>
    <row r="164" spans="1:19" ht="11.25">
      <c r="A164" s="2">
        <v>1</v>
      </c>
      <c r="B164" s="13">
        <v>155</v>
      </c>
      <c r="C164" s="2" t="s">
        <v>27</v>
      </c>
      <c r="D164" s="2">
        <v>591.9</v>
      </c>
      <c r="E164" s="2">
        <v>0.31</v>
      </c>
      <c r="F164" s="17">
        <f t="shared" si="9"/>
        <v>183.489</v>
      </c>
      <c r="G164" s="2">
        <v>737.5</v>
      </c>
      <c r="H164" s="1">
        <v>1985.6</v>
      </c>
      <c r="I164" s="17">
        <f t="shared" si="10"/>
        <v>2723.1</v>
      </c>
      <c r="J164" s="2">
        <v>4.73</v>
      </c>
      <c r="K164" s="34">
        <f t="shared" si="11"/>
        <v>0.06738239506444861</v>
      </c>
      <c r="L164" s="34">
        <f aca="true" t="shared" si="12" ref="L164:L227">K164*J164</f>
        <v>0.31871872865484197</v>
      </c>
      <c r="M164" s="67"/>
      <c r="N164" s="70"/>
      <c r="O164" s="17"/>
      <c r="Q164" s="17"/>
      <c r="R164" s="17"/>
      <c r="S164" s="17"/>
    </row>
    <row r="165" spans="1:19" ht="11.25">
      <c r="A165" s="2">
        <v>1</v>
      </c>
      <c r="B165" s="13">
        <v>156</v>
      </c>
      <c r="C165" s="2" t="s">
        <v>3</v>
      </c>
      <c r="D165" s="2">
        <v>994.7</v>
      </c>
      <c r="E165" s="2">
        <v>0.31</v>
      </c>
      <c r="F165" s="17">
        <f t="shared" si="9"/>
        <v>308.357</v>
      </c>
      <c r="G165" s="2">
        <v>1352.81</v>
      </c>
      <c r="H165" s="1">
        <v>4351</v>
      </c>
      <c r="I165" s="17">
        <f t="shared" si="10"/>
        <v>5703.8099999999995</v>
      </c>
      <c r="J165" s="2">
        <v>4.73</v>
      </c>
      <c r="K165" s="34">
        <f t="shared" si="11"/>
        <v>0.05406158339776396</v>
      </c>
      <c r="L165" s="34">
        <f t="shared" si="12"/>
        <v>0.2557112894714235</v>
      </c>
      <c r="M165" s="67"/>
      <c r="N165" s="70"/>
      <c r="O165" s="17"/>
      <c r="Q165" s="17"/>
      <c r="R165" s="17"/>
      <c r="S165" s="17"/>
    </row>
    <row r="166" spans="1:19" ht="11.25">
      <c r="A166" s="2">
        <v>1</v>
      </c>
      <c r="B166" s="13">
        <v>157</v>
      </c>
      <c r="C166" s="2" t="s">
        <v>71</v>
      </c>
      <c r="D166" s="2">
        <v>353.7</v>
      </c>
      <c r="E166" s="2">
        <v>0.31</v>
      </c>
      <c r="F166" s="17">
        <f t="shared" si="9"/>
        <v>109.64699999999999</v>
      </c>
      <c r="G166" s="2">
        <v>133.3</v>
      </c>
      <c r="H166" s="1">
        <v>1561.3</v>
      </c>
      <c r="I166" s="17">
        <f t="shared" si="10"/>
        <v>1694.6</v>
      </c>
      <c r="J166" s="2">
        <v>4.73</v>
      </c>
      <c r="K166" s="34">
        <f t="shared" si="11"/>
        <v>0.06470376490027145</v>
      </c>
      <c r="L166" s="34">
        <f t="shared" si="12"/>
        <v>0.306048807978284</v>
      </c>
      <c r="M166" s="67"/>
      <c r="N166" s="70"/>
      <c r="O166" s="17"/>
      <c r="Q166" s="17"/>
      <c r="R166" s="17"/>
      <c r="S166" s="17"/>
    </row>
    <row r="167" spans="1:19" ht="11.25">
      <c r="A167" s="2">
        <v>1</v>
      </c>
      <c r="B167" s="13">
        <v>158</v>
      </c>
      <c r="C167" s="2" t="s">
        <v>72</v>
      </c>
      <c r="D167" s="2">
        <v>298.3</v>
      </c>
      <c r="E167" s="2">
        <v>0.31</v>
      </c>
      <c r="F167" s="17">
        <f t="shared" si="9"/>
        <v>92.473</v>
      </c>
      <c r="G167" s="2">
        <v>162.5</v>
      </c>
      <c r="H167" s="1">
        <v>1614.4</v>
      </c>
      <c r="I167" s="17">
        <f t="shared" si="10"/>
        <v>1776.9</v>
      </c>
      <c r="J167" s="2">
        <v>4.73</v>
      </c>
      <c r="K167" s="34">
        <f t="shared" si="11"/>
        <v>0.0520417581180708</v>
      </c>
      <c r="L167" s="34">
        <f t="shared" si="12"/>
        <v>0.2461575158984749</v>
      </c>
      <c r="M167" s="67"/>
      <c r="N167" s="70"/>
      <c r="O167" s="17"/>
      <c r="Q167" s="17"/>
      <c r="R167" s="17"/>
      <c r="S167" s="17"/>
    </row>
    <row r="168" spans="1:19" ht="11.25">
      <c r="A168" s="2">
        <v>1</v>
      </c>
      <c r="B168" s="13">
        <v>159</v>
      </c>
      <c r="C168" s="2" t="s">
        <v>159</v>
      </c>
      <c r="D168" s="2">
        <v>591</v>
      </c>
      <c r="E168" s="2">
        <v>0.31</v>
      </c>
      <c r="F168" s="17">
        <f t="shared" si="9"/>
        <v>183.21</v>
      </c>
      <c r="G168" s="2">
        <v>415.7</v>
      </c>
      <c r="H168" s="1">
        <v>2206.9</v>
      </c>
      <c r="I168" s="17">
        <f t="shared" si="10"/>
        <v>2622.6</v>
      </c>
      <c r="J168" s="2">
        <v>4.73</v>
      </c>
      <c r="K168" s="34">
        <f t="shared" si="11"/>
        <v>0.0698581560283688</v>
      </c>
      <c r="L168" s="34">
        <f t="shared" si="12"/>
        <v>0.3304290780141844</v>
      </c>
      <c r="M168" s="67"/>
      <c r="N168" s="70"/>
      <c r="O168" s="17"/>
      <c r="Q168" s="17"/>
      <c r="R168" s="17"/>
      <c r="S168" s="17"/>
    </row>
    <row r="169" spans="1:19" ht="11.25">
      <c r="A169" s="2">
        <v>1</v>
      </c>
      <c r="B169" s="13">
        <v>160</v>
      </c>
      <c r="C169" s="2" t="s">
        <v>216</v>
      </c>
      <c r="D169" s="2">
        <v>1875</v>
      </c>
      <c r="E169" s="2">
        <v>2.14</v>
      </c>
      <c r="F169" s="17">
        <f t="shared" si="9"/>
        <v>4012.5000000000005</v>
      </c>
      <c r="G169" s="2">
        <v>0</v>
      </c>
      <c r="H169" s="1">
        <v>7780.8</v>
      </c>
      <c r="I169" s="17">
        <f t="shared" si="10"/>
        <v>7780.8</v>
      </c>
      <c r="J169" s="17">
        <v>3.31</v>
      </c>
      <c r="K169" s="34">
        <f t="shared" si="11"/>
        <v>0.5156924737816163</v>
      </c>
      <c r="L169" s="34">
        <f t="shared" si="12"/>
        <v>1.70694208821715</v>
      </c>
      <c r="M169" s="67"/>
      <c r="N169" s="70"/>
      <c r="O169" s="17"/>
      <c r="Q169" s="17"/>
      <c r="R169" s="17"/>
      <c r="S169" s="17"/>
    </row>
    <row r="170" spans="1:19" ht="11.25">
      <c r="A170" s="2">
        <v>1</v>
      </c>
      <c r="B170" s="13">
        <v>161</v>
      </c>
      <c r="C170" s="2" t="s">
        <v>217</v>
      </c>
      <c r="D170" s="2">
        <v>776.4</v>
      </c>
      <c r="E170" s="2">
        <v>0.31</v>
      </c>
      <c r="F170" s="17">
        <f t="shared" si="9"/>
        <v>240.684</v>
      </c>
      <c r="G170" s="2">
        <v>519.4</v>
      </c>
      <c r="H170" s="1">
        <v>2043.3</v>
      </c>
      <c r="I170" s="17">
        <f t="shared" si="10"/>
        <v>2562.7</v>
      </c>
      <c r="J170" s="2">
        <v>4.73</v>
      </c>
      <c r="K170" s="34">
        <f t="shared" si="11"/>
        <v>0.09391813321887073</v>
      </c>
      <c r="L170" s="34">
        <f t="shared" si="12"/>
        <v>0.4442327701252586</v>
      </c>
      <c r="M170" s="67"/>
      <c r="N170" s="70"/>
      <c r="O170" s="17"/>
      <c r="Q170" s="17"/>
      <c r="R170" s="17"/>
      <c r="S170" s="17"/>
    </row>
    <row r="171" spans="1:19" ht="11.25">
      <c r="A171" s="2">
        <v>1</v>
      </c>
      <c r="B171" s="13">
        <v>162</v>
      </c>
      <c r="C171" s="2" t="s">
        <v>239</v>
      </c>
      <c r="D171" s="2">
        <v>846.7</v>
      </c>
      <c r="E171" s="2">
        <v>2.14</v>
      </c>
      <c r="F171" s="17">
        <f t="shared" si="9"/>
        <v>1811.938</v>
      </c>
      <c r="G171" s="2">
        <v>0</v>
      </c>
      <c r="H171" s="1">
        <v>3593.7</v>
      </c>
      <c r="I171" s="17">
        <f t="shared" si="10"/>
        <v>3593.7</v>
      </c>
      <c r="J171" s="17">
        <v>3.31</v>
      </c>
      <c r="K171" s="34">
        <f t="shared" si="11"/>
        <v>0.5041984584133345</v>
      </c>
      <c r="L171" s="34">
        <f t="shared" si="12"/>
        <v>1.6688968973481373</v>
      </c>
      <c r="M171" s="67"/>
      <c r="N171" s="70"/>
      <c r="O171" s="17"/>
      <c r="Q171" s="17"/>
      <c r="R171" s="17"/>
      <c r="S171" s="17"/>
    </row>
    <row r="172" spans="1:19" ht="11.25">
      <c r="A172" s="2">
        <v>1</v>
      </c>
      <c r="B172" s="13">
        <v>163</v>
      </c>
      <c r="C172" s="2" t="s">
        <v>197</v>
      </c>
      <c r="D172" s="2">
        <v>1715.2</v>
      </c>
      <c r="E172" s="2">
        <v>2.14</v>
      </c>
      <c r="F172" s="17">
        <f t="shared" si="9"/>
        <v>3670.5280000000002</v>
      </c>
      <c r="G172" s="2">
        <v>61.2</v>
      </c>
      <c r="H172" s="1">
        <v>4388.7</v>
      </c>
      <c r="I172" s="17">
        <f t="shared" si="10"/>
        <v>4449.9</v>
      </c>
      <c r="J172" s="17">
        <v>3.31</v>
      </c>
      <c r="K172" s="34">
        <f t="shared" si="11"/>
        <v>0.8248562889053688</v>
      </c>
      <c r="L172" s="34">
        <f t="shared" si="12"/>
        <v>2.7302743162767706</v>
      </c>
      <c r="M172" s="67"/>
      <c r="N172" s="70"/>
      <c r="O172" s="17"/>
      <c r="Q172" s="17"/>
      <c r="R172" s="17"/>
      <c r="S172" s="17"/>
    </row>
    <row r="173" spans="1:19" ht="11.25">
      <c r="A173" s="2">
        <v>1</v>
      </c>
      <c r="B173" s="13">
        <v>164</v>
      </c>
      <c r="C173" s="2" t="s">
        <v>218</v>
      </c>
      <c r="D173" s="2">
        <v>407</v>
      </c>
      <c r="E173" s="2">
        <v>0.31</v>
      </c>
      <c r="F173" s="17">
        <f t="shared" si="9"/>
        <v>126.17</v>
      </c>
      <c r="G173" s="2">
        <v>67.1</v>
      </c>
      <c r="H173" s="1">
        <v>1598.1</v>
      </c>
      <c r="I173" s="17">
        <f t="shared" si="10"/>
        <v>1665.1999999999998</v>
      </c>
      <c r="J173" s="2">
        <v>4.73</v>
      </c>
      <c r="K173" s="34">
        <f t="shared" si="11"/>
        <v>0.07576867643526304</v>
      </c>
      <c r="L173" s="34">
        <f t="shared" si="12"/>
        <v>0.3583858395387942</v>
      </c>
      <c r="M173" s="67"/>
      <c r="N173" s="70"/>
      <c r="O173" s="17"/>
      <c r="Q173" s="17"/>
      <c r="R173" s="17"/>
      <c r="S173" s="17"/>
    </row>
    <row r="174" spans="1:19" ht="11.25">
      <c r="A174" s="2">
        <v>1</v>
      </c>
      <c r="B174" s="13">
        <v>165</v>
      </c>
      <c r="C174" s="2" t="s">
        <v>219</v>
      </c>
      <c r="D174" s="2">
        <v>963.2</v>
      </c>
      <c r="E174" s="2">
        <v>0.31</v>
      </c>
      <c r="F174" s="17">
        <f t="shared" si="9"/>
        <v>298.592</v>
      </c>
      <c r="G174" s="2">
        <v>444.5</v>
      </c>
      <c r="H174" s="1">
        <v>2749.2</v>
      </c>
      <c r="I174" s="17">
        <f t="shared" si="10"/>
        <v>3193.7</v>
      </c>
      <c r="J174" s="2">
        <v>4.73</v>
      </c>
      <c r="K174" s="34">
        <f t="shared" si="11"/>
        <v>0.09349406644331026</v>
      </c>
      <c r="L174" s="34">
        <f t="shared" si="12"/>
        <v>0.4422269342768576</v>
      </c>
      <c r="M174" s="67"/>
      <c r="N174" s="70"/>
      <c r="O174" s="17"/>
      <c r="Q174" s="17"/>
      <c r="R174" s="17"/>
      <c r="S174" s="17"/>
    </row>
    <row r="175" spans="1:19" ht="11.25">
      <c r="A175" s="2">
        <v>1</v>
      </c>
      <c r="B175" s="13">
        <v>166</v>
      </c>
      <c r="C175" s="2" t="s">
        <v>220</v>
      </c>
      <c r="D175" s="2">
        <v>767.3</v>
      </c>
      <c r="E175" s="2">
        <v>0.31</v>
      </c>
      <c r="F175" s="17">
        <f t="shared" si="9"/>
        <v>237.86299999999997</v>
      </c>
      <c r="G175" s="2">
        <v>570.3</v>
      </c>
      <c r="H175" s="1">
        <v>2809.3</v>
      </c>
      <c r="I175" s="17">
        <f t="shared" si="10"/>
        <v>3379.6000000000004</v>
      </c>
      <c r="J175" s="2">
        <v>4.73</v>
      </c>
      <c r="K175" s="34">
        <f t="shared" si="11"/>
        <v>0.07038199786957035</v>
      </c>
      <c r="L175" s="34">
        <f t="shared" si="12"/>
        <v>0.3329068499230678</v>
      </c>
      <c r="M175" s="67"/>
      <c r="N175" s="70"/>
      <c r="O175" s="17"/>
      <c r="Q175" s="17"/>
      <c r="R175" s="17"/>
      <c r="S175" s="17"/>
    </row>
    <row r="176" spans="1:19" ht="11.25">
      <c r="A176" s="2">
        <v>1</v>
      </c>
      <c r="B176" s="13">
        <v>167</v>
      </c>
      <c r="C176" s="2" t="s">
        <v>221</v>
      </c>
      <c r="D176" s="2">
        <v>745.8</v>
      </c>
      <c r="E176" s="2">
        <v>0.31</v>
      </c>
      <c r="F176" s="17">
        <f t="shared" si="9"/>
        <v>231.19799999999998</v>
      </c>
      <c r="G176" s="2">
        <v>432.8</v>
      </c>
      <c r="H176" s="1">
        <v>2194.6</v>
      </c>
      <c r="I176" s="17">
        <f t="shared" si="10"/>
        <v>2627.4</v>
      </c>
      <c r="J176" s="2">
        <v>4.73</v>
      </c>
      <c r="K176" s="34">
        <f t="shared" si="11"/>
        <v>0.0879949760219228</v>
      </c>
      <c r="L176" s="34">
        <f t="shared" si="12"/>
        <v>0.4162162365836949</v>
      </c>
      <c r="M176" s="67"/>
      <c r="N176" s="70"/>
      <c r="O176" s="17"/>
      <c r="Q176" s="17"/>
      <c r="R176" s="17"/>
      <c r="S176" s="17"/>
    </row>
    <row r="177" spans="1:19" ht="11.25">
      <c r="A177" s="2">
        <v>1</v>
      </c>
      <c r="B177" s="13">
        <v>168</v>
      </c>
      <c r="C177" s="2" t="s">
        <v>222</v>
      </c>
      <c r="D177" s="3">
        <v>1110</v>
      </c>
      <c r="E177" s="2">
        <v>2.14</v>
      </c>
      <c r="F177" s="17">
        <f t="shared" si="9"/>
        <v>2375.4</v>
      </c>
      <c r="G177" s="2">
        <v>0</v>
      </c>
      <c r="H177" s="1">
        <v>3918.3</v>
      </c>
      <c r="I177" s="17">
        <f t="shared" si="10"/>
        <v>3918.3</v>
      </c>
      <c r="J177" s="2">
        <v>4.73</v>
      </c>
      <c r="K177" s="34">
        <f t="shared" si="11"/>
        <v>0.6062322946175638</v>
      </c>
      <c r="L177" s="34">
        <f t="shared" si="12"/>
        <v>2.867478753541077</v>
      </c>
      <c r="M177" s="67"/>
      <c r="N177" s="70"/>
      <c r="O177" s="17"/>
      <c r="Q177" s="17"/>
      <c r="R177" s="17"/>
      <c r="S177" s="17"/>
    </row>
    <row r="178" spans="1:19" ht="11.25">
      <c r="A178" s="2">
        <v>1</v>
      </c>
      <c r="B178" s="13">
        <v>169</v>
      </c>
      <c r="C178" s="2" t="s">
        <v>240</v>
      </c>
      <c r="D178" s="2">
        <v>1106.8</v>
      </c>
      <c r="E178" s="2">
        <v>2.14</v>
      </c>
      <c r="F178" s="17">
        <f t="shared" si="9"/>
        <v>2368.552</v>
      </c>
      <c r="G178" s="2">
        <v>0</v>
      </c>
      <c r="H178" s="1">
        <v>3770.8</v>
      </c>
      <c r="I178" s="17">
        <f t="shared" si="10"/>
        <v>3770.8</v>
      </c>
      <c r="J178" s="2">
        <v>4.73</v>
      </c>
      <c r="K178" s="34">
        <f t="shared" si="11"/>
        <v>0.6281298398217885</v>
      </c>
      <c r="L178" s="34">
        <f t="shared" si="12"/>
        <v>2.97105414235706</v>
      </c>
      <c r="M178" s="67"/>
      <c r="N178" s="70"/>
      <c r="O178" s="17"/>
      <c r="Q178" s="17"/>
      <c r="R178" s="17"/>
      <c r="S178" s="17"/>
    </row>
    <row r="179" spans="1:19" ht="11.25">
      <c r="A179" s="2">
        <v>1</v>
      </c>
      <c r="B179" s="13">
        <v>170</v>
      </c>
      <c r="C179" s="2" t="s">
        <v>223</v>
      </c>
      <c r="D179" s="2">
        <v>1043.5</v>
      </c>
      <c r="E179" s="2">
        <v>2.14</v>
      </c>
      <c r="F179" s="17">
        <f t="shared" si="9"/>
        <v>2233.09</v>
      </c>
      <c r="G179" s="2">
        <v>0</v>
      </c>
      <c r="H179" s="1">
        <v>3797.5</v>
      </c>
      <c r="I179" s="17">
        <f t="shared" si="10"/>
        <v>3797.5</v>
      </c>
      <c r="J179" s="2">
        <v>4.73</v>
      </c>
      <c r="K179" s="34">
        <f t="shared" si="11"/>
        <v>0.5880421329822252</v>
      </c>
      <c r="L179" s="34">
        <f t="shared" si="12"/>
        <v>2.781439289005925</v>
      </c>
      <c r="M179" s="67"/>
      <c r="N179" s="70"/>
      <c r="O179" s="17"/>
      <c r="Q179" s="17"/>
      <c r="R179" s="17"/>
      <c r="S179" s="17"/>
    </row>
    <row r="180" spans="1:19" ht="11.25">
      <c r="A180" s="2">
        <v>1</v>
      </c>
      <c r="B180" s="13">
        <v>171</v>
      </c>
      <c r="C180" s="2" t="s">
        <v>198</v>
      </c>
      <c r="D180" s="2">
        <v>1792.2</v>
      </c>
      <c r="E180" s="2">
        <v>2.14</v>
      </c>
      <c r="F180" s="17">
        <f t="shared" si="9"/>
        <v>3835.3080000000004</v>
      </c>
      <c r="G180" s="3">
        <v>488</v>
      </c>
      <c r="H180" s="1">
        <v>4287.5</v>
      </c>
      <c r="I180" s="17">
        <f t="shared" si="10"/>
        <v>4775.5</v>
      </c>
      <c r="J180" s="17">
        <v>3.31</v>
      </c>
      <c r="K180" s="34">
        <f t="shared" si="11"/>
        <v>0.8031217673542038</v>
      </c>
      <c r="L180" s="34">
        <f t="shared" si="12"/>
        <v>2.6583330499424145</v>
      </c>
      <c r="M180" s="67"/>
      <c r="N180" s="70"/>
      <c r="O180" s="17"/>
      <c r="Q180" s="17"/>
      <c r="R180" s="17"/>
      <c r="S180" s="17"/>
    </row>
    <row r="181" spans="1:19" ht="11.25">
      <c r="A181" s="2">
        <v>1</v>
      </c>
      <c r="B181" s="13">
        <v>172</v>
      </c>
      <c r="C181" s="2" t="s">
        <v>199</v>
      </c>
      <c r="D181" s="2">
        <v>2725.1</v>
      </c>
      <c r="E181" s="2">
        <v>0.31</v>
      </c>
      <c r="F181" s="17">
        <f t="shared" si="9"/>
        <v>844.781</v>
      </c>
      <c r="G181" s="2">
        <v>245.8</v>
      </c>
      <c r="H181" s="1">
        <v>4776.6</v>
      </c>
      <c r="I181" s="17">
        <f t="shared" si="10"/>
        <v>5022.400000000001</v>
      </c>
      <c r="J181" s="2">
        <v>4.73</v>
      </c>
      <c r="K181" s="34">
        <f t="shared" si="11"/>
        <v>0.16820265211850904</v>
      </c>
      <c r="L181" s="34">
        <f t="shared" si="12"/>
        <v>0.7955985445205479</v>
      </c>
      <c r="M181" s="67"/>
      <c r="N181" s="70"/>
      <c r="O181" s="17"/>
      <c r="Q181" s="17"/>
      <c r="R181" s="17"/>
      <c r="S181" s="17"/>
    </row>
    <row r="182" spans="1:19" ht="11.25">
      <c r="A182" s="2">
        <v>1</v>
      </c>
      <c r="B182" s="13">
        <v>173</v>
      </c>
      <c r="C182" s="2" t="s">
        <v>160</v>
      </c>
      <c r="D182" s="2">
        <v>731.7</v>
      </c>
      <c r="E182" s="2">
        <v>0.31</v>
      </c>
      <c r="F182" s="17">
        <f t="shared" si="9"/>
        <v>226.82700000000003</v>
      </c>
      <c r="G182" s="2">
        <v>0</v>
      </c>
      <c r="H182" s="1">
        <v>2599.5</v>
      </c>
      <c r="I182" s="17">
        <f t="shared" si="10"/>
        <v>2599.5</v>
      </c>
      <c r="J182" s="2">
        <v>4.73</v>
      </c>
      <c r="K182" s="34">
        <f t="shared" si="11"/>
        <v>0.08725793421811888</v>
      </c>
      <c r="L182" s="34">
        <f t="shared" si="12"/>
        <v>0.41273002885170235</v>
      </c>
      <c r="M182" s="67"/>
      <c r="N182" s="70"/>
      <c r="O182" s="17"/>
      <c r="Q182" s="17"/>
      <c r="R182" s="17"/>
      <c r="S182" s="17"/>
    </row>
    <row r="183" spans="1:19" ht="11.25">
      <c r="A183" s="2">
        <v>1</v>
      </c>
      <c r="B183" s="13">
        <v>174</v>
      </c>
      <c r="C183" s="2" t="s">
        <v>161</v>
      </c>
      <c r="D183" s="2">
        <v>750.4</v>
      </c>
      <c r="E183" s="2">
        <v>0.31</v>
      </c>
      <c r="F183" s="17">
        <f t="shared" si="9"/>
        <v>232.624</v>
      </c>
      <c r="G183" s="2">
        <v>0</v>
      </c>
      <c r="H183" s="1">
        <v>2610.1</v>
      </c>
      <c r="I183" s="17">
        <f t="shared" si="10"/>
        <v>2610.1</v>
      </c>
      <c r="J183" s="2">
        <v>4.73</v>
      </c>
      <c r="K183" s="34">
        <f t="shared" si="11"/>
        <v>0.08912455461476572</v>
      </c>
      <c r="L183" s="34">
        <f t="shared" si="12"/>
        <v>0.4215591433278419</v>
      </c>
      <c r="M183" s="67"/>
      <c r="N183" s="70"/>
      <c r="O183" s="17"/>
      <c r="Q183" s="17"/>
      <c r="R183" s="17"/>
      <c r="S183" s="17"/>
    </row>
    <row r="184" spans="1:19" ht="11.25">
      <c r="A184" s="2">
        <v>1</v>
      </c>
      <c r="B184" s="13">
        <v>175</v>
      </c>
      <c r="C184" s="2" t="s">
        <v>162</v>
      </c>
      <c r="D184" s="2">
        <v>724.5</v>
      </c>
      <c r="E184" s="2">
        <v>0.31</v>
      </c>
      <c r="F184" s="17">
        <f t="shared" si="9"/>
        <v>224.595</v>
      </c>
      <c r="G184" s="2">
        <v>0</v>
      </c>
      <c r="H184" s="1">
        <v>2597.7</v>
      </c>
      <c r="I184" s="17">
        <f t="shared" si="10"/>
        <v>2597.7</v>
      </c>
      <c r="J184" s="2">
        <v>4.73</v>
      </c>
      <c r="K184" s="34">
        <f t="shared" si="11"/>
        <v>0.0864591754244139</v>
      </c>
      <c r="L184" s="34">
        <f t="shared" si="12"/>
        <v>0.4089518997574778</v>
      </c>
      <c r="M184" s="67"/>
      <c r="N184" s="70"/>
      <c r="O184" s="17"/>
      <c r="Q184" s="17"/>
      <c r="R184" s="17"/>
      <c r="S184" s="17"/>
    </row>
    <row r="185" spans="1:19" ht="11.25">
      <c r="A185" s="2">
        <v>1</v>
      </c>
      <c r="B185" s="13">
        <v>176</v>
      </c>
      <c r="C185" s="2" t="s">
        <v>163</v>
      </c>
      <c r="D185" s="2">
        <v>744.3</v>
      </c>
      <c r="E185" s="2">
        <v>0.31</v>
      </c>
      <c r="F185" s="17">
        <f t="shared" si="9"/>
        <v>230.73299999999998</v>
      </c>
      <c r="G185" s="2">
        <v>0</v>
      </c>
      <c r="H185" s="1">
        <v>2590.8</v>
      </c>
      <c r="I185" s="17">
        <f t="shared" si="10"/>
        <v>2590.8</v>
      </c>
      <c r="J185" s="2">
        <v>4.73</v>
      </c>
      <c r="K185" s="34">
        <f t="shared" si="11"/>
        <v>0.08905859194071328</v>
      </c>
      <c r="L185" s="34">
        <f t="shared" si="12"/>
        <v>0.42124713987957385</v>
      </c>
      <c r="M185" s="67"/>
      <c r="N185" s="70"/>
      <c r="O185" s="17"/>
      <c r="Q185" s="17"/>
      <c r="R185" s="17"/>
      <c r="S185" s="17"/>
    </row>
    <row r="186" spans="1:19" ht="11.25">
      <c r="A186" s="2">
        <v>1</v>
      </c>
      <c r="B186" s="13">
        <v>177</v>
      </c>
      <c r="C186" s="2" t="s">
        <v>136</v>
      </c>
      <c r="D186" s="2">
        <v>860.6</v>
      </c>
      <c r="E186" s="2">
        <v>0.31</v>
      </c>
      <c r="F186" s="17">
        <f t="shared" si="9"/>
        <v>266.786</v>
      </c>
      <c r="G186" s="2">
        <v>93.4</v>
      </c>
      <c r="H186" s="1">
        <v>2630.2</v>
      </c>
      <c r="I186" s="17">
        <f t="shared" si="10"/>
        <v>2723.6</v>
      </c>
      <c r="J186" s="2">
        <v>4.73</v>
      </c>
      <c r="K186" s="34">
        <f t="shared" si="11"/>
        <v>0.09795344397121457</v>
      </c>
      <c r="L186" s="34">
        <f t="shared" si="12"/>
        <v>0.46331978998384493</v>
      </c>
      <c r="M186" s="67"/>
      <c r="N186" s="70"/>
      <c r="O186" s="17"/>
      <c r="Q186" s="17"/>
      <c r="R186" s="17"/>
      <c r="S186" s="17"/>
    </row>
    <row r="187" spans="1:19" ht="11.25">
      <c r="A187" s="2">
        <v>1</v>
      </c>
      <c r="B187" s="13">
        <v>178</v>
      </c>
      <c r="C187" s="2" t="s">
        <v>137</v>
      </c>
      <c r="D187" s="2">
        <v>1353.9</v>
      </c>
      <c r="E187" s="2">
        <v>0.31</v>
      </c>
      <c r="F187" s="17">
        <f t="shared" si="9"/>
        <v>419.709</v>
      </c>
      <c r="G187" s="2">
        <v>372.6</v>
      </c>
      <c r="H187" s="1">
        <v>4388.1</v>
      </c>
      <c r="I187" s="17">
        <f t="shared" si="10"/>
        <v>4760.700000000001</v>
      </c>
      <c r="J187" s="2">
        <v>4.73</v>
      </c>
      <c r="K187" s="34">
        <f t="shared" si="11"/>
        <v>0.0881611947822799</v>
      </c>
      <c r="L187" s="34">
        <f t="shared" si="12"/>
        <v>0.417002451320184</v>
      </c>
      <c r="M187" s="67"/>
      <c r="N187" s="70"/>
      <c r="O187" s="17"/>
      <c r="Q187" s="17"/>
      <c r="R187" s="17"/>
      <c r="S187" s="17"/>
    </row>
    <row r="188" spans="1:19" ht="11.25">
      <c r="A188" s="2">
        <v>1</v>
      </c>
      <c r="B188" s="13">
        <v>179</v>
      </c>
      <c r="C188" s="2" t="s">
        <v>138</v>
      </c>
      <c r="D188" s="2">
        <v>888</v>
      </c>
      <c r="E188" s="2">
        <v>0.31</v>
      </c>
      <c r="F188" s="17">
        <f t="shared" si="9"/>
        <v>275.28</v>
      </c>
      <c r="G188" s="2">
        <v>0</v>
      </c>
      <c r="H188" s="1">
        <v>2725.8</v>
      </c>
      <c r="I188" s="17">
        <f t="shared" si="10"/>
        <v>2725.8</v>
      </c>
      <c r="J188" s="2">
        <v>4.73</v>
      </c>
      <c r="K188" s="34">
        <f t="shared" si="11"/>
        <v>0.10099053488883995</v>
      </c>
      <c r="L188" s="34">
        <f t="shared" si="12"/>
        <v>0.47768523002421304</v>
      </c>
      <c r="M188" s="67"/>
      <c r="N188" s="70"/>
      <c r="O188" s="17"/>
      <c r="Q188" s="17"/>
      <c r="R188" s="17"/>
      <c r="S188" s="17"/>
    </row>
    <row r="189" spans="1:19" ht="11.25">
      <c r="A189" s="2">
        <v>1</v>
      </c>
      <c r="B189" s="13">
        <v>180</v>
      </c>
      <c r="C189" s="2" t="s">
        <v>139</v>
      </c>
      <c r="D189" s="2">
        <v>850.5</v>
      </c>
      <c r="E189" s="2">
        <v>0.31</v>
      </c>
      <c r="F189" s="17">
        <f t="shared" si="9"/>
        <v>263.655</v>
      </c>
      <c r="G189" s="2">
        <v>320</v>
      </c>
      <c r="H189" s="1">
        <v>2716.5</v>
      </c>
      <c r="I189" s="17">
        <f t="shared" si="10"/>
        <v>3036.5</v>
      </c>
      <c r="J189" s="2">
        <v>4.73</v>
      </c>
      <c r="K189" s="34">
        <f t="shared" si="11"/>
        <v>0.08682858554256545</v>
      </c>
      <c r="L189" s="34">
        <f t="shared" si="12"/>
        <v>0.4106992096163346</v>
      </c>
      <c r="M189" s="67"/>
      <c r="N189" s="70"/>
      <c r="O189" s="17"/>
      <c r="Q189" s="17"/>
      <c r="R189" s="17"/>
      <c r="S189" s="17"/>
    </row>
    <row r="190" spans="1:19" ht="11.25">
      <c r="A190" s="2">
        <v>1</v>
      </c>
      <c r="B190" s="13">
        <v>181</v>
      </c>
      <c r="C190" s="2" t="s">
        <v>140</v>
      </c>
      <c r="D190" s="2">
        <v>1814.1</v>
      </c>
      <c r="E190" s="2">
        <v>2.14</v>
      </c>
      <c r="F190" s="17">
        <f t="shared" si="9"/>
        <v>3882.174</v>
      </c>
      <c r="G190" s="2">
        <v>0</v>
      </c>
      <c r="H190" s="1">
        <v>6991.4</v>
      </c>
      <c r="I190" s="17">
        <f t="shared" si="10"/>
        <v>6991.4</v>
      </c>
      <c r="J190" s="2">
        <v>4.73</v>
      </c>
      <c r="K190" s="34">
        <f t="shared" si="11"/>
        <v>0.5552784849958521</v>
      </c>
      <c r="L190" s="34">
        <f t="shared" si="12"/>
        <v>2.6264672340303807</v>
      </c>
      <c r="M190" s="67"/>
      <c r="N190" s="70"/>
      <c r="O190" s="17"/>
      <c r="Q190" s="17"/>
      <c r="R190" s="17"/>
      <c r="S190" s="17"/>
    </row>
    <row r="191" spans="1:19" ht="11.25">
      <c r="A191" s="2">
        <v>1</v>
      </c>
      <c r="B191" s="13">
        <v>182</v>
      </c>
      <c r="C191" s="2" t="s">
        <v>141</v>
      </c>
      <c r="D191" s="2">
        <v>477.4</v>
      </c>
      <c r="E191" s="2">
        <v>0.31</v>
      </c>
      <c r="F191" s="17">
        <f t="shared" si="9"/>
        <v>147.994</v>
      </c>
      <c r="G191" s="2">
        <v>127.5</v>
      </c>
      <c r="H191" s="1">
        <v>1458.7</v>
      </c>
      <c r="I191" s="17">
        <f t="shared" si="10"/>
        <v>1586.2</v>
      </c>
      <c r="J191" s="2">
        <v>4.73</v>
      </c>
      <c r="K191" s="34">
        <f t="shared" si="11"/>
        <v>0.0933009708737864</v>
      </c>
      <c r="L191" s="34">
        <f t="shared" si="12"/>
        <v>0.4413135922330097</v>
      </c>
      <c r="M191" s="67"/>
      <c r="N191" s="70"/>
      <c r="O191" s="17"/>
      <c r="Q191" s="17"/>
      <c r="R191" s="17"/>
      <c r="S191" s="17"/>
    </row>
    <row r="192" spans="1:19" ht="11.25">
      <c r="A192" s="2">
        <v>1</v>
      </c>
      <c r="B192" s="13">
        <v>183</v>
      </c>
      <c r="C192" s="2" t="s">
        <v>142</v>
      </c>
      <c r="D192" s="2">
        <v>297.5</v>
      </c>
      <c r="E192" s="2">
        <v>0.31</v>
      </c>
      <c r="F192" s="17">
        <f aca="true" t="shared" si="13" ref="F192:F249">D192*E192</f>
        <v>92.225</v>
      </c>
      <c r="G192" s="2">
        <v>167.8</v>
      </c>
      <c r="H192" s="1">
        <v>1597.9</v>
      </c>
      <c r="I192" s="17">
        <f t="shared" si="10"/>
        <v>1765.7</v>
      </c>
      <c r="J192" s="2">
        <v>4.73</v>
      </c>
      <c r="K192" s="34">
        <f t="shared" si="11"/>
        <v>0.05223140963923656</v>
      </c>
      <c r="L192" s="34">
        <f t="shared" si="12"/>
        <v>0.24705456759358896</v>
      </c>
      <c r="M192" s="67"/>
      <c r="N192" s="70"/>
      <c r="O192" s="17"/>
      <c r="Q192" s="17"/>
      <c r="R192" s="17"/>
      <c r="S192" s="17"/>
    </row>
    <row r="193" spans="1:19" ht="11.25">
      <c r="A193" s="2">
        <v>1</v>
      </c>
      <c r="B193" s="13">
        <v>184</v>
      </c>
      <c r="C193" s="2" t="s">
        <v>143</v>
      </c>
      <c r="D193" s="2">
        <v>702.3</v>
      </c>
      <c r="E193" s="2">
        <v>0.31</v>
      </c>
      <c r="F193" s="17">
        <f t="shared" si="13"/>
        <v>217.713</v>
      </c>
      <c r="G193" s="2">
        <v>437.5</v>
      </c>
      <c r="H193" s="1">
        <v>3134.6</v>
      </c>
      <c r="I193" s="17">
        <f t="shared" si="10"/>
        <v>3572.1</v>
      </c>
      <c r="J193" s="2">
        <v>4.73</v>
      </c>
      <c r="K193" s="34">
        <f t="shared" si="11"/>
        <v>0.06094818174183254</v>
      </c>
      <c r="L193" s="34">
        <f t="shared" si="12"/>
        <v>0.28828489963886794</v>
      </c>
      <c r="M193" s="67"/>
      <c r="N193" s="70"/>
      <c r="O193" s="17"/>
      <c r="Q193" s="17"/>
      <c r="R193" s="17"/>
      <c r="S193" s="17"/>
    </row>
    <row r="194" spans="1:19" ht="11.25">
      <c r="A194" s="2">
        <v>1</v>
      </c>
      <c r="B194" s="13">
        <v>185</v>
      </c>
      <c r="C194" s="2" t="s">
        <v>144</v>
      </c>
      <c r="D194" s="2">
        <v>345.5</v>
      </c>
      <c r="E194" s="2">
        <v>0.31</v>
      </c>
      <c r="F194" s="17">
        <f t="shared" si="13"/>
        <v>107.105</v>
      </c>
      <c r="G194" s="2">
        <v>122.9</v>
      </c>
      <c r="H194" s="1">
        <v>1591.6</v>
      </c>
      <c r="I194" s="17">
        <f t="shared" si="10"/>
        <v>1714.5</v>
      </c>
      <c r="J194" s="2">
        <v>4.73</v>
      </c>
      <c r="K194" s="34">
        <f t="shared" si="11"/>
        <v>0.06247010790317877</v>
      </c>
      <c r="L194" s="34">
        <f t="shared" si="12"/>
        <v>0.29548361038203563</v>
      </c>
      <c r="M194" s="67"/>
      <c r="N194" s="70"/>
      <c r="O194" s="17"/>
      <c r="Q194" s="17"/>
      <c r="R194" s="17"/>
      <c r="S194" s="17"/>
    </row>
    <row r="195" spans="1:19" ht="11.25">
      <c r="A195" s="2">
        <v>1</v>
      </c>
      <c r="B195" s="13">
        <v>186</v>
      </c>
      <c r="C195" s="2" t="s">
        <v>145</v>
      </c>
      <c r="D195" s="2">
        <v>436</v>
      </c>
      <c r="E195" s="2">
        <v>0.31</v>
      </c>
      <c r="F195" s="17">
        <f t="shared" si="13"/>
        <v>135.16</v>
      </c>
      <c r="G195" s="2">
        <v>0</v>
      </c>
      <c r="H195" s="1">
        <v>1283.5</v>
      </c>
      <c r="I195" s="17">
        <f t="shared" si="10"/>
        <v>1283.5</v>
      </c>
      <c r="J195" s="2">
        <v>4.73</v>
      </c>
      <c r="K195" s="34">
        <f t="shared" si="11"/>
        <v>0.10530580444098168</v>
      </c>
      <c r="L195" s="34">
        <f t="shared" si="12"/>
        <v>0.49809645500584343</v>
      </c>
      <c r="M195" s="67"/>
      <c r="N195" s="70"/>
      <c r="O195" s="17"/>
      <c r="Q195" s="17"/>
      <c r="R195" s="17"/>
      <c r="S195" s="17"/>
    </row>
    <row r="196" spans="1:19" ht="11.25">
      <c r="A196" s="2">
        <v>1</v>
      </c>
      <c r="B196" s="13">
        <v>187</v>
      </c>
      <c r="C196" s="2" t="s">
        <v>146</v>
      </c>
      <c r="D196" s="2">
        <v>277</v>
      </c>
      <c r="E196" s="2">
        <v>0.31</v>
      </c>
      <c r="F196" s="17">
        <f t="shared" si="13"/>
        <v>85.87</v>
      </c>
      <c r="G196" s="2">
        <v>0</v>
      </c>
      <c r="H196" s="1">
        <v>2624</v>
      </c>
      <c r="I196" s="17">
        <f t="shared" si="10"/>
        <v>2624</v>
      </c>
      <c r="J196" s="2">
        <v>4.73</v>
      </c>
      <c r="K196" s="34">
        <f t="shared" si="11"/>
        <v>0.032724847560975615</v>
      </c>
      <c r="L196" s="34">
        <f t="shared" si="12"/>
        <v>0.15478852896341466</v>
      </c>
      <c r="M196" s="67"/>
      <c r="N196" s="70"/>
      <c r="O196" s="17"/>
      <c r="Q196" s="17"/>
      <c r="R196" s="17"/>
      <c r="S196" s="17"/>
    </row>
    <row r="197" spans="1:19" ht="11.25">
      <c r="A197" s="2">
        <v>1</v>
      </c>
      <c r="B197" s="13">
        <v>188</v>
      </c>
      <c r="C197" s="2" t="s">
        <v>147</v>
      </c>
      <c r="D197" s="2">
        <v>335.9</v>
      </c>
      <c r="E197" s="2">
        <v>0.31</v>
      </c>
      <c r="F197" s="17">
        <f t="shared" si="13"/>
        <v>104.12899999999999</v>
      </c>
      <c r="G197" s="2">
        <v>0</v>
      </c>
      <c r="H197" s="1">
        <v>2596.6</v>
      </c>
      <c r="I197" s="17">
        <f t="shared" si="10"/>
        <v>2596.6</v>
      </c>
      <c r="J197" s="2">
        <v>4.73</v>
      </c>
      <c r="K197" s="34">
        <f t="shared" si="11"/>
        <v>0.04010205653546946</v>
      </c>
      <c r="L197" s="34">
        <f t="shared" si="12"/>
        <v>0.18968272741277056</v>
      </c>
      <c r="M197" s="67"/>
      <c r="N197" s="70"/>
      <c r="O197" s="17"/>
      <c r="Q197" s="17"/>
      <c r="R197" s="17"/>
      <c r="S197" s="17"/>
    </row>
    <row r="198" spans="1:19" ht="11.25">
      <c r="A198" s="2">
        <v>1</v>
      </c>
      <c r="B198" s="13">
        <v>189</v>
      </c>
      <c r="C198" s="2" t="s">
        <v>111</v>
      </c>
      <c r="D198" s="2">
        <v>861.1</v>
      </c>
      <c r="E198" s="2">
        <v>0.31</v>
      </c>
      <c r="F198" s="17">
        <f t="shared" si="13"/>
        <v>266.94100000000003</v>
      </c>
      <c r="G198" s="2">
        <v>317.1</v>
      </c>
      <c r="H198" s="1">
        <v>2792.5</v>
      </c>
      <c r="I198" s="17">
        <f t="shared" si="10"/>
        <v>3109.6</v>
      </c>
      <c r="J198" s="2">
        <v>4.73</v>
      </c>
      <c r="K198" s="34">
        <f t="shared" si="11"/>
        <v>0.08584416002058144</v>
      </c>
      <c r="L198" s="34">
        <f t="shared" si="12"/>
        <v>0.40604287689735025</v>
      </c>
      <c r="M198" s="67"/>
      <c r="N198" s="70"/>
      <c r="O198" s="17"/>
      <c r="Q198" s="17"/>
      <c r="R198" s="17"/>
      <c r="S198" s="17"/>
    </row>
    <row r="199" spans="1:19" ht="11.25">
      <c r="A199" s="2">
        <v>1</v>
      </c>
      <c r="B199" s="13">
        <v>190</v>
      </c>
      <c r="C199" s="2" t="s">
        <v>148</v>
      </c>
      <c r="D199" s="2">
        <v>1090.8</v>
      </c>
      <c r="E199" s="2">
        <v>0.31</v>
      </c>
      <c r="F199" s="17">
        <f t="shared" si="13"/>
        <v>338.14799999999997</v>
      </c>
      <c r="G199" s="2">
        <v>819.1</v>
      </c>
      <c r="H199" s="1">
        <v>2771.6</v>
      </c>
      <c r="I199" s="17">
        <f t="shared" si="10"/>
        <v>3590.7</v>
      </c>
      <c r="J199" s="2">
        <v>4.73</v>
      </c>
      <c r="K199" s="34">
        <f t="shared" si="11"/>
        <v>0.09417328097585428</v>
      </c>
      <c r="L199" s="34">
        <f t="shared" si="12"/>
        <v>0.4454396190157908</v>
      </c>
      <c r="M199" s="67"/>
      <c r="N199" s="70"/>
      <c r="O199" s="17"/>
      <c r="Q199" s="17"/>
      <c r="R199" s="17"/>
      <c r="S199" s="17"/>
    </row>
    <row r="200" spans="1:19" ht="11.25">
      <c r="A200" s="2">
        <v>1</v>
      </c>
      <c r="B200" s="13">
        <v>191</v>
      </c>
      <c r="C200" s="2" t="s">
        <v>112</v>
      </c>
      <c r="D200" s="2">
        <v>649.4</v>
      </c>
      <c r="E200" s="2">
        <v>0.31</v>
      </c>
      <c r="F200" s="17">
        <f t="shared" si="13"/>
        <v>201.314</v>
      </c>
      <c r="G200" s="3">
        <v>162</v>
      </c>
      <c r="H200" s="1">
        <v>1283.3</v>
      </c>
      <c r="I200" s="17">
        <f t="shared" si="10"/>
        <v>1445.3</v>
      </c>
      <c r="J200" s="2">
        <v>4.73</v>
      </c>
      <c r="K200" s="34">
        <f t="shared" si="11"/>
        <v>0.13928872898360203</v>
      </c>
      <c r="L200" s="34">
        <f t="shared" si="12"/>
        <v>0.6588356880924376</v>
      </c>
      <c r="M200" s="67"/>
      <c r="N200" s="70"/>
      <c r="O200" s="17"/>
      <c r="Q200" s="17"/>
      <c r="R200" s="17"/>
      <c r="S200" s="17"/>
    </row>
    <row r="201" spans="1:19" ht="11.25">
      <c r="A201" s="2">
        <v>1</v>
      </c>
      <c r="B201" s="13">
        <v>192</v>
      </c>
      <c r="C201" s="2" t="s">
        <v>113</v>
      </c>
      <c r="D201" s="2">
        <v>871.4</v>
      </c>
      <c r="E201" s="2">
        <v>0.31</v>
      </c>
      <c r="F201" s="17">
        <f t="shared" si="13"/>
        <v>270.134</v>
      </c>
      <c r="G201" s="2">
        <v>103.8</v>
      </c>
      <c r="H201" s="1">
        <v>2616.7</v>
      </c>
      <c r="I201" s="17">
        <f t="shared" si="10"/>
        <v>2720.5</v>
      </c>
      <c r="J201" s="2">
        <v>4.73</v>
      </c>
      <c r="K201" s="34">
        <f t="shared" si="11"/>
        <v>0.0992957176989524</v>
      </c>
      <c r="L201" s="34">
        <f t="shared" si="12"/>
        <v>0.4696687447160449</v>
      </c>
      <c r="M201" s="67"/>
      <c r="N201" s="70"/>
      <c r="O201" s="17"/>
      <c r="Q201" s="17"/>
      <c r="R201" s="17"/>
      <c r="S201" s="17"/>
    </row>
    <row r="202" spans="1:19" ht="11.25">
      <c r="A202" s="2">
        <v>1</v>
      </c>
      <c r="B202" s="13">
        <v>193</v>
      </c>
      <c r="C202" s="2" t="s">
        <v>231</v>
      </c>
      <c r="D202" s="2">
        <v>1259.9</v>
      </c>
      <c r="E202" s="2">
        <v>0.31</v>
      </c>
      <c r="F202" s="17">
        <f t="shared" si="13"/>
        <v>390.569</v>
      </c>
      <c r="G202" s="2">
        <v>927</v>
      </c>
      <c r="H202" s="1">
        <v>3359.2</v>
      </c>
      <c r="I202" s="17">
        <f aca="true" t="shared" si="14" ref="I202:I256">G202+H202</f>
        <v>4286.2</v>
      </c>
      <c r="J202" s="2">
        <v>4.73</v>
      </c>
      <c r="K202" s="34">
        <f aca="true" t="shared" si="15" ref="K202:K238">F202/I202</f>
        <v>0.09112243945686156</v>
      </c>
      <c r="L202" s="34">
        <f t="shared" si="12"/>
        <v>0.43100913863095525</v>
      </c>
      <c r="M202" s="67"/>
      <c r="N202" s="70"/>
      <c r="O202" s="17"/>
      <c r="Q202" s="17"/>
      <c r="R202" s="17"/>
      <c r="S202" s="17"/>
    </row>
    <row r="203" spans="1:19" ht="11.25">
      <c r="A203" s="2">
        <v>1</v>
      </c>
      <c r="B203" s="13">
        <v>194</v>
      </c>
      <c r="C203" s="2" t="s">
        <v>232</v>
      </c>
      <c r="D203" s="2">
        <v>348.1</v>
      </c>
      <c r="E203" s="2">
        <v>2.14</v>
      </c>
      <c r="F203" s="17">
        <f t="shared" si="13"/>
        <v>744.9340000000001</v>
      </c>
      <c r="G203" s="2">
        <v>1383.2</v>
      </c>
      <c r="H203" s="1">
        <v>2546.2</v>
      </c>
      <c r="I203" s="17">
        <f t="shared" si="14"/>
        <v>3929.3999999999996</v>
      </c>
      <c r="J203" s="2">
        <v>4.73</v>
      </c>
      <c r="K203" s="34">
        <f t="shared" si="15"/>
        <v>0.1895795795795796</v>
      </c>
      <c r="L203" s="34">
        <f t="shared" si="12"/>
        <v>0.8967114114114116</v>
      </c>
      <c r="M203" s="67"/>
      <c r="N203" s="70"/>
      <c r="O203" s="17"/>
      <c r="Q203" s="17"/>
      <c r="R203" s="17"/>
      <c r="S203" s="17"/>
    </row>
    <row r="204" spans="1:19" ht="11.25">
      <c r="A204" s="2">
        <v>1</v>
      </c>
      <c r="B204" s="13">
        <v>195</v>
      </c>
      <c r="C204" s="2" t="s">
        <v>233</v>
      </c>
      <c r="D204" s="2">
        <v>296</v>
      </c>
      <c r="E204" s="2">
        <v>0.31</v>
      </c>
      <c r="F204" s="17">
        <f t="shared" si="13"/>
        <v>91.76</v>
      </c>
      <c r="G204" s="2">
        <v>438.8</v>
      </c>
      <c r="H204" s="1">
        <v>978.6</v>
      </c>
      <c r="I204" s="17">
        <f t="shared" si="14"/>
        <v>1417.4</v>
      </c>
      <c r="J204" s="2">
        <v>4.73</v>
      </c>
      <c r="K204" s="34">
        <f t="shared" si="15"/>
        <v>0.0647382531395513</v>
      </c>
      <c r="L204" s="34">
        <f t="shared" si="12"/>
        <v>0.3062119373500777</v>
      </c>
      <c r="M204" s="67"/>
      <c r="N204" s="70"/>
      <c r="O204" s="17"/>
      <c r="Q204" s="17"/>
      <c r="R204" s="17"/>
      <c r="S204" s="17"/>
    </row>
    <row r="205" spans="1:19" ht="11.25">
      <c r="A205" s="2">
        <v>1</v>
      </c>
      <c r="B205" s="13">
        <v>196</v>
      </c>
      <c r="C205" s="2" t="s">
        <v>234</v>
      </c>
      <c r="D205" s="2">
        <v>91.7</v>
      </c>
      <c r="E205" s="2">
        <v>0.31</v>
      </c>
      <c r="F205" s="17">
        <f t="shared" si="13"/>
        <v>28.427</v>
      </c>
      <c r="G205" s="2">
        <v>850.7</v>
      </c>
      <c r="H205" s="1">
        <v>1002.9</v>
      </c>
      <c r="I205" s="17">
        <f t="shared" si="14"/>
        <v>1853.6</v>
      </c>
      <c r="J205" s="2">
        <v>4.73</v>
      </c>
      <c r="K205" s="34">
        <f t="shared" si="15"/>
        <v>0.015336102719033233</v>
      </c>
      <c r="L205" s="34">
        <f t="shared" si="12"/>
        <v>0.0725397658610272</v>
      </c>
      <c r="M205" s="67"/>
      <c r="N205" s="70"/>
      <c r="O205" s="17"/>
      <c r="Q205" s="17"/>
      <c r="R205" s="17"/>
      <c r="S205" s="17"/>
    </row>
    <row r="206" spans="1:19" ht="11.25">
      <c r="A206" s="2">
        <v>1</v>
      </c>
      <c r="B206" s="13">
        <v>197</v>
      </c>
      <c r="C206" s="2" t="s">
        <v>235</v>
      </c>
      <c r="D206" s="2">
        <v>559.9</v>
      </c>
      <c r="E206" s="2">
        <v>2.41</v>
      </c>
      <c r="F206" s="17">
        <f t="shared" si="13"/>
        <v>1349.359</v>
      </c>
      <c r="G206" s="2">
        <v>1057.3</v>
      </c>
      <c r="H206" s="1">
        <v>3803.1</v>
      </c>
      <c r="I206" s="17">
        <f t="shared" si="14"/>
        <v>4860.4</v>
      </c>
      <c r="J206" s="2">
        <v>4.73</v>
      </c>
      <c r="K206" s="34">
        <f t="shared" si="15"/>
        <v>0.2776230351411407</v>
      </c>
      <c r="L206" s="34">
        <f t="shared" si="12"/>
        <v>1.3131569562175955</v>
      </c>
      <c r="M206" s="67"/>
      <c r="N206" s="70"/>
      <c r="O206" s="17"/>
      <c r="Q206" s="17"/>
      <c r="R206" s="17"/>
      <c r="S206" s="17"/>
    </row>
    <row r="207" spans="1:19" ht="11.25">
      <c r="A207" s="2">
        <v>1</v>
      </c>
      <c r="B207" s="13">
        <v>198</v>
      </c>
      <c r="C207" s="2" t="s">
        <v>236</v>
      </c>
      <c r="D207" s="2">
        <v>378.4</v>
      </c>
      <c r="E207" s="2">
        <v>0.31</v>
      </c>
      <c r="F207" s="17">
        <f t="shared" si="13"/>
        <v>117.30399999999999</v>
      </c>
      <c r="G207" s="2">
        <v>809.6</v>
      </c>
      <c r="H207" s="1">
        <v>1718.6</v>
      </c>
      <c r="I207" s="17">
        <f t="shared" si="14"/>
        <v>2528.2</v>
      </c>
      <c r="J207" s="2">
        <v>4.73</v>
      </c>
      <c r="K207" s="34">
        <f t="shared" si="15"/>
        <v>0.046398227988292066</v>
      </c>
      <c r="L207" s="34">
        <f t="shared" si="12"/>
        <v>0.2194636183846215</v>
      </c>
      <c r="M207" s="67"/>
      <c r="N207" s="70"/>
      <c r="O207" s="17"/>
      <c r="Q207" s="17"/>
      <c r="R207" s="17"/>
      <c r="S207" s="17"/>
    </row>
    <row r="208" spans="1:19" ht="11.25">
      <c r="A208" s="2">
        <v>1</v>
      </c>
      <c r="B208" s="13">
        <v>199</v>
      </c>
      <c r="C208" s="2" t="s">
        <v>237</v>
      </c>
      <c r="D208" s="2">
        <v>555.8000000000001</v>
      </c>
      <c r="E208" s="2">
        <v>0.31</v>
      </c>
      <c r="F208" s="17">
        <f t="shared" si="13"/>
        <v>172.29800000000003</v>
      </c>
      <c r="G208" s="2">
        <v>1324.5</v>
      </c>
      <c r="H208" s="1">
        <v>2779.1</v>
      </c>
      <c r="I208" s="17">
        <f t="shared" si="14"/>
        <v>4103.6</v>
      </c>
      <c r="J208" s="2">
        <v>4.73</v>
      </c>
      <c r="K208" s="34">
        <f t="shared" si="15"/>
        <v>0.041987035773467206</v>
      </c>
      <c r="L208" s="34">
        <f t="shared" si="12"/>
        <v>0.1985986792084999</v>
      </c>
      <c r="M208" s="67"/>
      <c r="N208" s="70"/>
      <c r="O208" s="17"/>
      <c r="Q208" s="17"/>
      <c r="R208" s="17"/>
      <c r="S208" s="17"/>
    </row>
    <row r="209" spans="1:19" ht="11.25">
      <c r="A209" s="2">
        <v>1</v>
      </c>
      <c r="B209" s="13">
        <v>200</v>
      </c>
      <c r="C209" s="2" t="s">
        <v>263</v>
      </c>
      <c r="D209" s="2">
        <v>102.8</v>
      </c>
      <c r="E209" s="2">
        <v>0.31</v>
      </c>
      <c r="F209" s="17">
        <f t="shared" si="13"/>
        <v>31.868</v>
      </c>
      <c r="G209" s="2">
        <v>53.9</v>
      </c>
      <c r="H209" s="1">
        <v>689.8</v>
      </c>
      <c r="I209" s="17">
        <f t="shared" si="14"/>
        <v>743.6999999999999</v>
      </c>
      <c r="J209" s="17">
        <v>3.31</v>
      </c>
      <c r="K209" s="34">
        <f t="shared" si="15"/>
        <v>0.04285061180583569</v>
      </c>
      <c r="L209" s="34">
        <f t="shared" si="12"/>
        <v>0.14183552507731612</v>
      </c>
      <c r="M209" s="67"/>
      <c r="N209" s="70"/>
      <c r="O209" s="17"/>
      <c r="Q209" s="17"/>
      <c r="R209" s="17"/>
      <c r="S209" s="17"/>
    </row>
    <row r="210" spans="1:19" ht="11.25">
      <c r="A210" s="2">
        <v>1</v>
      </c>
      <c r="B210" s="13">
        <v>201</v>
      </c>
      <c r="C210" s="2" t="s">
        <v>29</v>
      </c>
      <c r="D210" s="2">
        <v>970.6</v>
      </c>
      <c r="E210" s="2">
        <v>0.31</v>
      </c>
      <c r="F210" s="17">
        <f t="shared" si="13"/>
        <v>300.886</v>
      </c>
      <c r="G210" s="2">
        <v>258.8</v>
      </c>
      <c r="H210" s="1">
        <v>3287.3</v>
      </c>
      <c r="I210" s="17">
        <f t="shared" si="14"/>
        <v>3546.1000000000004</v>
      </c>
      <c r="J210" s="2">
        <v>4.73</v>
      </c>
      <c r="K210" s="34">
        <f t="shared" si="15"/>
        <v>0.08484983503003299</v>
      </c>
      <c r="L210" s="34">
        <f t="shared" si="12"/>
        <v>0.40133971969205606</v>
      </c>
      <c r="M210" s="67"/>
      <c r="N210" s="70"/>
      <c r="O210" s="17"/>
      <c r="Q210" s="17"/>
      <c r="R210" s="17"/>
      <c r="S210" s="17"/>
    </row>
    <row r="211" spans="1:19" ht="11.25">
      <c r="A211" s="2">
        <v>1</v>
      </c>
      <c r="B211" s="13">
        <v>202</v>
      </c>
      <c r="C211" s="2" t="s">
        <v>30</v>
      </c>
      <c r="D211" s="2">
        <v>481.1</v>
      </c>
      <c r="E211" s="2">
        <v>0.31</v>
      </c>
      <c r="F211" s="17">
        <f t="shared" si="13"/>
        <v>149.14100000000002</v>
      </c>
      <c r="G211" s="2">
        <v>177.7</v>
      </c>
      <c r="H211" s="1">
        <v>1417</v>
      </c>
      <c r="I211" s="17">
        <f t="shared" si="14"/>
        <v>1594.7</v>
      </c>
      <c r="J211" s="2">
        <v>4.73</v>
      </c>
      <c r="K211" s="34">
        <f t="shared" si="15"/>
        <v>0.09352291967141156</v>
      </c>
      <c r="L211" s="34">
        <f t="shared" si="12"/>
        <v>0.44236341004577673</v>
      </c>
      <c r="M211" s="67"/>
      <c r="N211" s="70"/>
      <c r="O211" s="17"/>
      <c r="Q211" s="17"/>
      <c r="R211" s="17"/>
      <c r="S211" s="17"/>
    </row>
    <row r="212" spans="1:19" ht="11.25">
      <c r="A212" s="2">
        <v>1</v>
      </c>
      <c r="B212" s="13">
        <v>203</v>
      </c>
      <c r="C212" s="2" t="s">
        <v>114</v>
      </c>
      <c r="D212" s="2">
        <v>322.2</v>
      </c>
      <c r="E212" s="2">
        <v>0.31</v>
      </c>
      <c r="F212" s="17">
        <f t="shared" si="13"/>
        <v>99.88199999999999</v>
      </c>
      <c r="G212" s="2">
        <v>280.1</v>
      </c>
      <c r="H212" s="1">
        <v>1322</v>
      </c>
      <c r="I212" s="17">
        <f t="shared" si="14"/>
        <v>1602.1</v>
      </c>
      <c r="J212" s="2">
        <v>4.73</v>
      </c>
      <c r="K212" s="34">
        <f t="shared" si="15"/>
        <v>0.062344422944884834</v>
      </c>
      <c r="L212" s="34">
        <f t="shared" si="12"/>
        <v>0.29488912052930527</v>
      </c>
      <c r="M212" s="67"/>
      <c r="N212" s="70"/>
      <c r="O212" s="17"/>
      <c r="Q212" s="17"/>
      <c r="R212" s="17"/>
      <c r="S212" s="17"/>
    </row>
    <row r="213" spans="1:19" ht="11.25">
      <c r="A213" s="2">
        <v>1</v>
      </c>
      <c r="B213" s="13">
        <v>204</v>
      </c>
      <c r="C213" s="2" t="s">
        <v>73</v>
      </c>
      <c r="D213" s="2">
        <v>491.6</v>
      </c>
      <c r="E213" s="2">
        <v>0.31</v>
      </c>
      <c r="F213" s="17">
        <f t="shared" si="13"/>
        <v>152.39600000000002</v>
      </c>
      <c r="G213" s="2">
        <v>316.7</v>
      </c>
      <c r="H213" s="1">
        <v>1291.7</v>
      </c>
      <c r="I213" s="17">
        <f t="shared" si="14"/>
        <v>1608.4</v>
      </c>
      <c r="J213" s="2">
        <v>4.73</v>
      </c>
      <c r="K213" s="34">
        <f t="shared" si="15"/>
        <v>0.09475006217358867</v>
      </c>
      <c r="L213" s="34">
        <f t="shared" si="12"/>
        <v>0.44816779408107443</v>
      </c>
      <c r="M213" s="67"/>
      <c r="N213" s="70"/>
      <c r="O213" s="17"/>
      <c r="Q213" s="17"/>
      <c r="R213" s="17"/>
      <c r="S213" s="17"/>
    </row>
    <row r="214" spans="1:19" ht="11.25">
      <c r="A214" s="2">
        <v>1</v>
      </c>
      <c r="B214" s="13">
        <v>205</v>
      </c>
      <c r="C214" s="2" t="s">
        <v>74</v>
      </c>
      <c r="D214" s="2">
        <v>269.6</v>
      </c>
      <c r="E214" s="2">
        <v>0.31</v>
      </c>
      <c r="F214" s="17">
        <f t="shared" si="13"/>
        <v>83.57600000000001</v>
      </c>
      <c r="G214" s="2">
        <v>483.8</v>
      </c>
      <c r="H214" s="1">
        <v>958</v>
      </c>
      <c r="I214" s="17">
        <f t="shared" si="14"/>
        <v>1441.8</v>
      </c>
      <c r="J214" s="2">
        <v>4.73</v>
      </c>
      <c r="K214" s="34">
        <f t="shared" si="15"/>
        <v>0.05796643085032599</v>
      </c>
      <c r="L214" s="34">
        <f t="shared" si="12"/>
        <v>0.274181217922042</v>
      </c>
      <c r="M214" s="67"/>
      <c r="N214" s="70"/>
      <c r="O214" s="17"/>
      <c r="Q214" s="17"/>
      <c r="R214" s="17"/>
      <c r="S214" s="17"/>
    </row>
    <row r="215" spans="1:19" ht="11.25">
      <c r="A215" s="2">
        <v>1</v>
      </c>
      <c r="B215" s="13">
        <v>206</v>
      </c>
      <c r="C215" s="2" t="s">
        <v>115</v>
      </c>
      <c r="D215" s="2">
        <v>1945</v>
      </c>
      <c r="E215" s="2">
        <v>2.14</v>
      </c>
      <c r="F215" s="17">
        <f t="shared" si="13"/>
        <v>4162.3</v>
      </c>
      <c r="G215" s="2">
        <v>0</v>
      </c>
      <c r="H215" s="1">
        <v>7789.1</v>
      </c>
      <c r="I215" s="17">
        <f t="shared" si="14"/>
        <v>7789.1</v>
      </c>
      <c r="J215" s="17">
        <v>3.31</v>
      </c>
      <c r="K215" s="34">
        <f t="shared" si="15"/>
        <v>0.5343749598798321</v>
      </c>
      <c r="L215" s="34">
        <f t="shared" si="12"/>
        <v>1.7687811172022443</v>
      </c>
      <c r="M215" s="67"/>
      <c r="N215" s="70"/>
      <c r="O215" s="17"/>
      <c r="Q215" s="17"/>
      <c r="R215" s="17"/>
      <c r="S215" s="17"/>
    </row>
    <row r="216" spans="1:19" ht="11.25">
      <c r="A216" s="2">
        <v>1</v>
      </c>
      <c r="B216" s="13">
        <v>207</v>
      </c>
      <c r="C216" s="2" t="s">
        <v>116</v>
      </c>
      <c r="D216" s="3">
        <v>556.3</v>
      </c>
      <c r="E216" s="2">
        <v>2.14</v>
      </c>
      <c r="F216" s="17">
        <f t="shared" si="13"/>
        <v>1190.482</v>
      </c>
      <c r="G216" s="2">
        <v>0</v>
      </c>
      <c r="H216" s="1">
        <v>2293.5</v>
      </c>
      <c r="I216" s="17">
        <f t="shared" si="14"/>
        <v>2293.5</v>
      </c>
      <c r="J216" s="2">
        <v>4.73</v>
      </c>
      <c r="K216" s="34">
        <f t="shared" si="15"/>
        <v>0.5190678003052104</v>
      </c>
      <c r="L216" s="34">
        <f t="shared" si="12"/>
        <v>2.4551906954436453</v>
      </c>
      <c r="M216" s="86" t="s">
        <v>296</v>
      </c>
      <c r="N216" s="70"/>
      <c r="O216" s="17"/>
      <c r="Q216" s="17"/>
      <c r="R216" s="17"/>
      <c r="S216" s="17"/>
    </row>
    <row r="217" spans="1:19" ht="11.25">
      <c r="A217" s="2">
        <v>1</v>
      </c>
      <c r="B217" s="13">
        <v>208</v>
      </c>
      <c r="C217" s="2" t="s">
        <v>75</v>
      </c>
      <c r="D217" s="2">
        <v>185.4</v>
      </c>
      <c r="E217" s="2">
        <v>0.31</v>
      </c>
      <c r="F217" s="17">
        <f t="shared" si="13"/>
        <v>57.474000000000004</v>
      </c>
      <c r="G217" s="2">
        <v>155.8</v>
      </c>
      <c r="H217" s="1">
        <v>1233.3</v>
      </c>
      <c r="I217" s="17">
        <f t="shared" si="14"/>
        <v>1389.1</v>
      </c>
      <c r="J217" s="2">
        <v>4.73</v>
      </c>
      <c r="K217" s="34">
        <f t="shared" si="15"/>
        <v>0.041374991001367795</v>
      </c>
      <c r="L217" s="34">
        <f t="shared" si="12"/>
        <v>0.1957037074364697</v>
      </c>
      <c r="M217" s="67"/>
      <c r="N217" s="70"/>
      <c r="O217" s="17"/>
      <c r="Q217" s="17"/>
      <c r="R217" s="17"/>
      <c r="S217" s="17"/>
    </row>
    <row r="218" spans="1:19" ht="11.25">
      <c r="A218" s="2">
        <v>1</v>
      </c>
      <c r="B218" s="13">
        <v>209</v>
      </c>
      <c r="C218" s="2" t="s">
        <v>76</v>
      </c>
      <c r="D218" s="2">
        <v>1374.3</v>
      </c>
      <c r="E218" s="2">
        <v>0.31</v>
      </c>
      <c r="F218" s="17">
        <f t="shared" si="13"/>
        <v>426.03299999999996</v>
      </c>
      <c r="G218" s="2">
        <v>0</v>
      </c>
      <c r="H218" s="1">
        <v>4532.2</v>
      </c>
      <c r="I218" s="17">
        <f t="shared" si="14"/>
        <v>4532.2</v>
      </c>
      <c r="J218" s="2">
        <v>4.73</v>
      </c>
      <c r="K218" s="34">
        <f t="shared" si="15"/>
        <v>0.09400136798905608</v>
      </c>
      <c r="L218" s="34">
        <f t="shared" si="12"/>
        <v>0.4446264705882353</v>
      </c>
      <c r="M218" s="67"/>
      <c r="N218" s="70"/>
      <c r="O218" s="17"/>
      <c r="Q218" s="17"/>
      <c r="R218" s="17"/>
      <c r="S218" s="17"/>
    </row>
    <row r="219" spans="1:19" ht="11.25">
      <c r="A219" s="2">
        <v>1</v>
      </c>
      <c r="B219" s="13">
        <v>210</v>
      </c>
      <c r="C219" s="2" t="s">
        <v>77</v>
      </c>
      <c r="D219" s="2">
        <v>398.8</v>
      </c>
      <c r="E219" s="2">
        <v>0.31</v>
      </c>
      <c r="F219" s="17">
        <f t="shared" si="13"/>
        <v>123.628</v>
      </c>
      <c r="G219" s="2">
        <v>152.7</v>
      </c>
      <c r="H219" s="1">
        <v>1786.8</v>
      </c>
      <c r="I219" s="17">
        <f t="shared" si="14"/>
        <v>1939.5</v>
      </c>
      <c r="J219" s="2">
        <v>4.73</v>
      </c>
      <c r="K219" s="34">
        <f t="shared" si="15"/>
        <v>0.06374220159835009</v>
      </c>
      <c r="L219" s="34">
        <f t="shared" si="12"/>
        <v>0.301500613560196</v>
      </c>
      <c r="M219" s="67"/>
      <c r="N219" s="70"/>
      <c r="O219" s="17"/>
      <c r="Q219" s="17"/>
      <c r="R219" s="17"/>
      <c r="S219" s="17"/>
    </row>
    <row r="220" spans="1:19" ht="11.25">
      <c r="A220" s="2">
        <v>1</v>
      </c>
      <c r="B220" s="13">
        <v>211</v>
      </c>
      <c r="C220" s="2" t="s">
        <v>78</v>
      </c>
      <c r="D220" s="2">
        <v>123.1</v>
      </c>
      <c r="E220" s="2">
        <v>0.31</v>
      </c>
      <c r="F220" s="17">
        <f t="shared" si="13"/>
        <v>38.161</v>
      </c>
      <c r="G220" s="2">
        <v>451.6</v>
      </c>
      <c r="H220" s="1">
        <v>1360.3</v>
      </c>
      <c r="I220" s="17">
        <f t="shared" si="14"/>
        <v>1811.9</v>
      </c>
      <c r="J220" s="2">
        <v>4.73</v>
      </c>
      <c r="K220" s="34">
        <f t="shared" si="15"/>
        <v>0.021061316849715767</v>
      </c>
      <c r="L220" s="34">
        <f t="shared" si="12"/>
        <v>0.09962002869915558</v>
      </c>
      <c r="M220" s="67"/>
      <c r="N220" s="70"/>
      <c r="O220" s="17"/>
      <c r="Q220" s="17"/>
      <c r="R220" s="17"/>
      <c r="S220" s="17"/>
    </row>
    <row r="221" spans="1:19" ht="11.25">
      <c r="A221" s="2">
        <v>1</v>
      </c>
      <c r="B221" s="13">
        <v>212</v>
      </c>
      <c r="C221" s="2" t="s">
        <v>79</v>
      </c>
      <c r="D221" s="2">
        <v>384.6</v>
      </c>
      <c r="E221" s="2">
        <v>0.31</v>
      </c>
      <c r="F221" s="17">
        <f t="shared" si="13"/>
        <v>119.226</v>
      </c>
      <c r="G221" s="2">
        <v>156.9</v>
      </c>
      <c r="H221" s="1">
        <v>1767.9</v>
      </c>
      <c r="I221" s="17">
        <f t="shared" si="14"/>
        <v>1924.8000000000002</v>
      </c>
      <c r="J221" s="2">
        <v>4.73</v>
      </c>
      <c r="K221" s="34">
        <f t="shared" si="15"/>
        <v>0.06194201995012468</v>
      </c>
      <c r="L221" s="34">
        <f t="shared" si="12"/>
        <v>0.29298575436408975</v>
      </c>
      <c r="M221" s="67"/>
      <c r="N221" s="70"/>
      <c r="O221" s="17"/>
      <c r="Q221" s="17"/>
      <c r="R221" s="17"/>
      <c r="S221" s="17"/>
    </row>
    <row r="222" spans="1:19" ht="11.25">
      <c r="A222" s="2">
        <v>1</v>
      </c>
      <c r="B222" s="13">
        <v>213</v>
      </c>
      <c r="C222" s="2" t="s">
        <v>80</v>
      </c>
      <c r="D222" s="2">
        <v>379.5</v>
      </c>
      <c r="E222" s="2">
        <v>0.31</v>
      </c>
      <c r="F222" s="17">
        <f t="shared" si="13"/>
        <v>117.645</v>
      </c>
      <c r="G222" s="2">
        <v>153.9</v>
      </c>
      <c r="H222" s="1">
        <v>1779.2</v>
      </c>
      <c r="I222" s="17">
        <f t="shared" si="14"/>
        <v>1933.1000000000001</v>
      </c>
      <c r="J222" s="2">
        <v>4.73</v>
      </c>
      <c r="K222" s="34">
        <f t="shared" si="15"/>
        <v>0.06085820702498577</v>
      </c>
      <c r="L222" s="34">
        <f t="shared" si="12"/>
        <v>0.2878593192281827</v>
      </c>
      <c r="M222" s="67"/>
      <c r="N222" s="70"/>
      <c r="O222" s="17"/>
      <c r="Q222" s="17"/>
      <c r="R222" s="17"/>
      <c r="S222" s="17"/>
    </row>
    <row r="223" spans="1:19" ht="11.25">
      <c r="A223" s="2">
        <v>1</v>
      </c>
      <c r="B223" s="13">
        <v>214</v>
      </c>
      <c r="C223" s="2" t="s">
        <v>81</v>
      </c>
      <c r="D223" s="2">
        <v>630.4</v>
      </c>
      <c r="E223" s="2">
        <v>0.31</v>
      </c>
      <c r="F223" s="17">
        <f t="shared" si="13"/>
        <v>195.42399999999998</v>
      </c>
      <c r="G223" s="2">
        <v>0</v>
      </c>
      <c r="H223" s="1">
        <v>2392.8</v>
      </c>
      <c r="I223" s="17">
        <f t="shared" si="14"/>
        <v>2392.8</v>
      </c>
      <c r="J223" s="2">
        <v>4.73</v>
      </c>
      <c r="K223" s="34">
        <f t="shared" si="15"/>
        <v>0.08167168171180206</v>
      </c>
      <c r="L223" s="34">
        <f t="shared" si="12"/>
        <v>0.3863070544968238</v>
      </c>
      <c r="M223" s="67"/>
      <c r="N223" s="70"/>
      <c r="O223" s="17"/>
      <c r="Q223" s="17"/>
      <c r="R223" s="17"/>
      <c r="S223" s="17"/>
    </row>
    <row r="224" spans="1:19" ht="11.25">
      <c r="A224" s="2">
        <v>1</v>
      </c>
      <c r="B224" s="13">
        <v>215</v>
      </c>
      <c r="C224" s="2" t="s">
        <v>82</v>
      </c>
      <c r="D224" s="2">
        <v>1547.5</v>
      </c>
      <c r="E224" s="2">
        <v>0.31</v>
      </c>
      <c r="F224" s="17">
        <f t="shared" si="13"/>
        <v>479.725</v>
      </c>
      <c r="G224" s="2">
        <v>0</v>
      </c>
      <c r="H224" s="1">
        <v>4678.3</v>
      </c>
      <c r="I224" s="17">
        <f t="shared" si="14"/>
        <v>4678.3</v>
      </c>
      <c r="J224" s="2">
        <v>4.73</v>
      </c>
      <c r="K224" s="34">
        <f t="shared" si="15"/>
        <v>0.10254259025714468</v>
      </c>
      <c r="L224" s="34">
        <f t="shared" si="12"/>
        <v>0.4850264519162944</v>
      </c>
      <c r="M224" s="67" t="s">
        <v>285</v>
      </c>
      <c r="N224" s="70"/>
      <c r="O224" s="17"/>
      <c r="Q224" s="17"/>
      <c r="R224" s="17"/>
      <c r="S224" s="17"/>
    </row>
    <row r="225" spans="1:19" ht="11.25">
      <c r="A225" s="2">
        <v>1</v>
      </c>
      <c r="B225" s="13">
        <v>216</v>
      </c>
      <c r="C225" s="2" t="s">
        <v>228</v>
      </c>
      <c r="D225" s="2">
        <v>312.90000000000003</v>
      </c>
      <c r="E225" s="2">
        <v>0.31</v>
      </c>
      <c r="F225" s="17">
        <f t="shared" si="13"/>
        <v>96.99900000000001</v>
      </c>
      <c r="G225" s="2">
        <v>308.8</v>
      </c>
      <c r="H225" s="1">
        <v>1895.8</v>
      </c>
      <c r="I225" s="17">
        <f t="shared" si="14"/>
        <v>2204.6</v>
      </c>
      <c r="J225" s="2">
        <v>4.73</v>
      </c>
      <c r="K225" s="34">
        <f t="shared" si="15"/>
        <v>0.04399845777011704</v>
      </c>
      <c r="L225" s="34">
        <f t="shared" si="12"/>
        <v>0.2081127052526536</v>
      </c>
      <c r="M225" s="67"/>
      <c r="N225" s="70"/>
      <c r="O225" s="17"/>
      <c r="Q225" s="17"/>
      <c r="R225" s="17"/>
      <c r="S225" s="17"/>
    </row>
    <row r="226" spans="1:19" ht="11.25">
      <c r="A226" s="2">
        <v>1</v>
      </c>
      <c r="B226" s="13">
        <v>217</v>
      </c>
      <c r="C226" s="2" t="s">
        <v>224</v>
      </c>
      <c r="D226" s="2">
        <v>1420.8</v>
      </c>
      <c r="E226" s="2">
        <v>2.14</v>
      </c>
      <c r="F226" s="17">
        <f t="shared" si="13"/>
        <v>3040.512</v>
      </c>
      <c r="G226" s="3">
        <v>1116.3</v>
      </c>
      <c r="H226" s="1">
        <v>4452.8</v>
      </c>
      <c r="I226" s="17">
        <f t="shared" si="14"/>
        <v>5569.1</v>
      </c>
      <c r="J226" s="17">
        <v>3.31</v>
      </c>
      <c r="K226" s="34">
        <f t="shared" si="15"/>
        <v>0.5459611068215691</v>
      </c>
      <c r="L226" s="34">
        <f t="shared" si="12"/>
        <v>1.8071312635793937</v>
      </c>
      <c r="M226" s="67"/>
      <c r="N226" s="70"/>
      <c r="O226" s="17"/>
      <c r="Q226" s="17"/>
      <c r="R226" s="17"/>
      <c r="S226" s="17"/>
    </row>
    <row r="227" spans="1:19" ht="11.25">
      <c r="A227" s="2">
        <v>1</v>
      </c>
      <c r="B227" s="13">
        <v>218</v>
      </c>
      <c r="C227" s="2" t="s">
        <v>225</v>
      </c>
      <c r="D227" s="2">
        <v>484.8</v>
      </c>
      <c r="E227" s="2">
        <v>0.31</v>
      </c>
      <c r="F227" s="17">
        <f t="shared" si="13"/>
        <v>150.288</v>
      </c>
      <c r="G227" s="2">
        <v>1199.1</v>
      </c>
      <c r="H227" s="1">
        <v>2618</v>
      </c>
      <c r="I227" s="17">
        <f t="shared" si="14"/>
        <v>3817.1</v>
      </c>
      <c r="J227" s="2">
        <v>4.73</v>
      </c>
      <c r="K227" s="34">
        <f t="shared" si="15"/>
        <v>0.039372298341673</v>
      </c>
      <c r="L227" s="34">
        <f t="shared" si="12"/>
        <v>0.1862309711561133</v>
      </c>
      <c r="M227" s="67"/>
      <c r="N227" s="70"/>
      <c r="O227" s="17"/>
      <c r="Q227" s="17"/>
      <c r="R227" s="17"/>
      <c r="S227" s="17"/>
    </row>
    <row r="228" spans="1:19" ht="11.25">
      <c r="A228" s="2">
        <v>1</v>
      </c>
      <c r="B228" s="13">
        <v>219</v>
      </c>
      <c r="C228" s="2" t="s">
        <v>226</v>
      </c>
      <c r="D228" s="2">
        <v>399.8</v>
      </c>
      <c r="E228" s="2">
        <v>0.31</v>
      </c>
      <c r="F228" s="17">
        <f t="shared" si="13"/>
        <v>123.938</v>
      </c>
      <c r="G228" s="2">
        <v>238.8</v>
      </c>
      <c r="H228" s="1">
        <v>1332.6</v>
      </c>
      <c r="I228" s="17">
        <f t="shared" si="14"/>
        <v>1571.3999999999999</v>
      </c>
      <c r="J228" s="2">
        <v>4.73</v>
      </c>
      <c r="K228" s="34">
        <f t="shared" si="15"/>
        <v>0.07887107038309789</v>
      </c>
      <c r="L228" s="34">
        <f aca="true" t="shared" si="16" ref="L228:L238">K228*J228</f>
        <v>0.373060162912053</v>
      </c>
      <c r="M228" s="67"/>
      <c r="N228" s="70"/>
      <c r="O228" s="17"/>
      <c r="Q228" s="17"/>
      <c r="R228" s="17"/>
      <c r="S228" s="17"/>
    </row>
    <row r="229" spans="1:19" ht="11.25">
      <c r="A229" s="2">
        <v>1</v>
      </c>
      <c r="B229" s="13">
        <v>220</v>
      </c>
      <c r="C229" s="2" t="s">
        <v>117</v>
      </c>
      <c r="D229" s="2">
        <v>444</v>
      </c>
      <c r="E229" s="2">
        <v>0.31</v>
      </c>
      <c r="F229" s="17">
        <f t="shared" si="13"/>
        <v>137.64</v>
      </c>
      <c r="G229" s="2">
        <v>782.6</v>
      </c>
      <c r="H229" s="1">
        <v>1542.5</v>
      </c>
      <c r="I229" s="17">
        <f t="shared" si="14"/>
        <v>2325.1</v>
      </c>
      <c r="J229" s="2">
        <v>4.73</v>
      </c>
      <c r="K229" s="34">
        <f t="shared" si="15"/>
        <v>0.059197453872951694</v>
      </c>
      <c r="L229" s="34">
        <f t="shared" si="16"/>
        <v>0.28000395681906154</v>
      </c>
      <c r="M229" s="67"/>
      <c r="N229" s="70"/>
      <c r="O229" s="17"/>
      <c r="Q229" s="17"/>
      <c r="R229" s="17"/>
      <c r="S229" s="17"/>
    </row>
    <row r="230" spans="1:19" ht="11.25">
      <c r="A230" s="2">
        <v>1</v>
      </c>
      <c r="B230" s="13">
        <v>221</v>
      </c>
      <c r="C230" s="2" t="s">
        <v>118</v>
      </c>
      <c r="D230" s="2">
        <v>556.7</v>
      </c>
      <c r="E230" s="2">
        <v>2.14</v>
      </c>
      <c r="F230" s="17">
        <f t="shared" si="13"/>
        <v>1191.3380000000002</v>
      </c>
      <c r="G230" s="2">
        <v>0</v>
      </c>
      <c r="H230" s="1">
        <v>1966.8</v>
      </c>
      <c r="I230" s="17">
        <f t="shared" si="14"/>
        <v>1966.8</v>
      </c>
      <c r="J230" s="2">
        <v>4.73</v>
      </c>
      <c r="K230" s="34">
        <f t="shared" si="15"/>
        <v>0.605724018710596</v>
      </c>
      <c r="L230" s="34">
        <f t="shared" si="16"/>
        <v>2.865074608501119</v>
      </c>
      <c r="M230" s="67"/>
      <c r="N230" s="70"/>
      <c r="O230" s="17"/>
      <c r="Q230" s="17"/>
      <c r="R230" s="17"/>
      <c r="S230" s="17"/>
    </row>
    <row r="231" spans="1:19" ht="11.25">
      <c r="A231" s="2">
        <v>1</v>
      </c>
      <c r="B231" s="13">
        <v>222</v>
      </c>
      <c r="C231" s="2" t="s">
        <v>119</v>
      </c>
      <c r="D231" s="2">
        <v>532.2</v>
      </c>
      <c r="E231" s="2">
        <v>2.14</v>
      </c>
      <c r="F231" s="17">
        <f t="shared" si="13"/>
        <v>1138.9080000000001</v>
      </c>
      <c r="G231" s="2">
        <v>40.5</v>
      </c>
      <c r="H231" s="1">
        <v>1937.4</v>
      </c>
      <c r="I231" s="17">
        <f t="shared" si="14"/>
        <v>1977.9</v>
      </c>
      <c r="J231" s="2">
        <v>4.73</v>
      </c>
      <c r="K231" s="34">
        <f t="shared" si="15"/>
        <v>0.5758167753678144</v>
      </c>
      <c r="L231" s="34">
        <f t="shared" si="16"/>
        <v>2.723613347489762</v>
      </c>
      <c r="M231" s="67"/>
      <c r="N231" s="70"/>
      <c r="O231" s="17"/>
      <c r="Q231" s="17"/>
      <c r="R231" s="17"/>
      <c r="S231" s="17"/>
    </row>
    <row r="232" spans="1:19" ht="11.25">
      <c r="A232" s="2">
        <v>1</v>
      </c>
      <c r="B232" s="13">
        <v>223</v>
      </c>
      <c r="C232" s="2" t="s">
        <v>83</v>
      </c>
      <c r="D232" s="2">
        <v>530</v>
      </c>
      <c r="E232" s="2">
        <v>0.31</v>
      </c>
      <c r="F232" s="17">
        <f t="shared" si="13"/>
        <v>164.3</v>
      </c>
      <c r="G232" s="2">
        <v>568</v>
      </c>
      <c r="H232" s="1">
        <v>2007</v>
      </c>
      <c r="I232" s="17">
        <f t="shared" si="14"/>
        <v>2575</v>
      </c>
      <c r="J232" s="2">
        <v>4.73</v>
      </c>
      <c r="K232" s="34">
        <f t="shared" si="15"/>
        <v>0.06380582524271845</v>
      </c>
      <c r="L232" s="34">
        <f t="shared" si="16"/>
        <v>0.3018015533980583</v>
      </c>
      <c r="M232" s="67"/>
      <c r="N232" s="70"/>
      <c r="O232" s="17"/>
      <c r="Q232" s="17"/>
      <c r="R232" s="17"/>
      <c r="S232" s="17"/>
    </row>
    <row r="233" spans="1:19" ht="11.25">
      <c r="A233" s="2">
        <v>1</v>
      </c>
      <c r="B233" s="13">
        <v>224</v>
      </c>
      <c r="C233" s="2" t="s">
        <v>238</v>
      </c>
      <c r="D233" s="2">
        <v>1371.1</v>
      </c>
      <c r="E233" s="2">
        <v>0.31</v>
      </c>
      <c r="F233" s="17">
        <f t="shared" si="13"/>
        <v>425.041</v>
      </c>
      <c r="G233" s="2">
        <v>0</v>
      </c>
      <c r="H233" s="1">
        <v>4535.7</v>
      </c>
      <c r="I233" s="17">
        <f t="shared" si="14"/>
        <v>4535.7</v>
      </c>
      <c r="J233" s="2">
        <v>4.73</v>
      </c>
      <c r="K233" s="34">
        <f t="shared" si="15"/>
        <v>0.09371012192164385</v>
      </c>
      <c r="L233" s="34">
        <f t="shared" si="16"/>
        <v>0.44324887668937546</v>
      </c>
      <c r="M233" s="67"/>
      <c r="N233" s="70"/>
      <c r="O233" s="17"/>
      <c r="Q233" s="17"/>
      <c r="R233" s="17"/>
      <c r="S233" s="17"/>
    </row>
    <row r="234" spans="1:19" ht="11.25">
      <c r="A234" s="2">
        <v>1</v>
      </c>
      <c r="B234" s="13">
        <v>225</v>
      </c>
      <c r="C234" s="2" t="s">
        <v>41</v>
      </c>
      <c r="D234" s="2">
        <v>402</v>
      </c>
      <c r="E234" s="2">
        <v>2.14</v>
      </c>
      <c r="F234" s="17">
        <f t="shared" si="13"/>
        <v>860.2800000000001</v>
      </c>
      <c r="G234" s="2">
        <v>521.1</v>
      </c>
      <c r="H234" s="1">
        <v>2220.7</v>
      </c>
      <c r="I234" s="17">
        <f t="shared" si="14"/>
        <v>2741.7999999999997</v>
      </c>
      <c r="J234" s="2">
        <v>4.73</v>
      </c>
      <c r="K234" s="34">
        <f t="shared" si="15"/>
        <v>0.31376468013713626</v>
      </c>
      <c r="L234" s="34">
        <f t="shared" si="16"/>
        <v>1.4841069370486546</v>
      </c>
      <c r="M234" s="67"/>
      <c r="N234" s="70"/>
      <c r="O234" s="17"/>
      <c r="Q234" s="17"/>
      <c r="R234" s="17"/>
      <c r="S234" s="17"/>
    </row>
    <row r="235" spans="1:19" ht="11.25">
      <c r="A235" s="2">
        <v>1</v>
      </c>
      <c r="B235" s="13">
        <v>226</v>
      </c>
      <c r="C235" s="2" t="s">
        <v>42</v>
      </c>
      <c r="D235" s="2">
        <v>399.3</v>
      </c>
      <c r="E235" s="2">
        <v>2.41</v>
      </c>
      <c r="F235" s="17">
        <f t="shared" si="13"/>
        <v>962.3130000000001</v>
      </c>
      <c r="G235" s="2">
        <v>476.5</v>
      </c>
      <c r="H235" s="1">
        <v>2291.1</v>
      </c>
      <c r="I235" s="17">
        <f t="shared" si="14"/>
        <v>2767.6</v>
      </c>
      <c r="J235" s="2">
        <v>4.73</v>
      </c>
      <c r="K235" s="34">
        <f t="shared" si="15"/>
        <v>0.34770667726550086</v>
      </c>
      <c r="L235" s="34">
        <f t="shared" si="16"/>
        <v>1.6446525834658192</v>
      </c>
      <c r="M235" s="67"/>
      <c r="N235" s="70"/>
      <c r="O235" s="17"/>
      <c r="Q235" s="17"/>
      <c r="R235" s="17"/>
      <c r="S235" s="17"/>
    </row>
    <row r="236" spans="1:19" ht="11.25">
      <c r="A236" s="2">
        <v>1</v>
      </c>
      <c r="B236" s="13">
        <v>227</v>
      </c>
      <c r="C236" s="2" t="s">
        <v>164</v>
      </c>
      <c r="D236" s="2">
        <v>394.6</v>
      </c>
      <c r="E236" s="2">
        <v>0.31</v>
      </c>
      <c r="F236" s="17">
        <f t="shared" si="13"/>
        <v>122.32600000000001</v>
      </c>
      <c r="G236" s="2">
        <v>0</v>
      </c>
      <c r="H236" s="1">
        <v>4500.9</v>
      </c>
      <c r="I236" s="17">
        <f t="shared" si="14"/>
        <v>4500.9</v>
      </c>
      <c r="J236" s="2">
        <v>4.73</v>
      </c>
      <c r="K236" s="34">
        <f t="shared" si="15"/>
        <v>0.027178119931569246</v>
      </c>
      <c r="L236" s="34">
        <f t="shared" si="16"/>
        <v>0.12855250727632256</v>
      </c>
      <c r="M236" s="67"/>
      <c r="N236" s="70"/>
      <c r="O236" s="17"/>
      <c r="Q236" s="17"/>
      <c r="R236" s="17"/>
      <c r="S236" s="17"/>
    </row>
    <row r="237" spans="1:19" ht="11.25">
      <c r="A237" s="2">
        <v>1</v>
      </c>
      <c r="B237" s="13">
        <v>228</v>
      </c>
      <c r="C237" s="2" t="s">
        <v>120</v>
      </c>
      <c r="D237" s="2">
        <v>426.5</v>
      </c>
      <c r="E237" s="2">
        <v>0.31</v>
      </c>
      <c r="F237" s="17">
        <f t="shared" si="13"/>
        <v>132.215</v>
      </c>
      <c r="G237" s="2">
        <v>391</v>
      </c>
      <c r="H237" s="1">
        <v>1279.1</v>
      </c>
      <c r="I237" s="17">
        <f t="shared" si="14"/>
        <v>1670.1</v>
      </c>
      <c r="J237" s="2">
        <v>4.73</v>
      </c>
      <c r="K237" s="34">
        <f t="shared" si="15"/>
        <v>0.07916591820849052</v>
      </c>
      <c r="L237" s="34">
        <f t="shared" si="16"/>
        <v>0.3744547931261602</v>
      </c>
      <c r="M237" s="85" t="s">
        <v>277</v>
      </c>
      <c r="N237" s="70"/>
      <c r="O237" s="17"/>
      <c r="Q237" s="17"/>
      <c r="R237" s="17"/>
      <c r="S237" s="17"/>
    </row>
    <row r="238" spans="1:19" ht="11.25">
      <c r="A238" s="2">
        <v>1</v>
      </c>
      <c r="B238" s="13">
        <v>229</v>
      </c>
      <c r="C238" s="2" t="s">
        <v>121</v>
      </c>
      <c r="D238" s="2">
        <v>608.2</v>
      </c>
      <c r="E238" s="2">
        <v>2.14</v>
      </c>
      <c r="F238" s="17">
        <f t="shared" si="13"/>
        <v>1301.5480000000002</v>
      </c>
      <c r="G238" s="2">
        <v>968.7</v>
      </c>
      <c r="H238" s="1">
        <v>3500.8</v>
      </c>
      <c r="I238" s="17">
        <f t="shared" si="14"/>
        <v>4469.5</v>
      </c>
      <c r="J238" s="2">
        <v>4.73</v>
      </c>
      <c r="K238" s="34">
        <f t="shared" si="15"/>
        <v>0.29120662266472763</v>
      </c>
      <c r="L238" s="34">
        <f t="shared" si="16"/>
        <v>1.3774073252041619</v>
      </c>
      <c r="M238" s="67"/>
      <c r="N238" s="70"/>
      <c r="O238" s="17"/>
      <c r="Q238" s="17"/>
      <c r="R238" s="17"/>
      <c r="S238" s="17"/>
    </row>
    <row r="239" spans="2:19" ht="11.25">
      <c r="B239" s="13">
        <v>230</v>
      </c>
      <c r="C239" s="2" t="s">
        <v>248</v>
      </c>
      <c r="D239" s="2">
        <v>0</v>
      </c>
      <c r="F239" s="17">
        <v>0</v>
      </c>
      <c r="H239" s="1"/>
      <c r="I239" s="17">
        <f t="shared" si="14"/>
        <v>0</v>
      </c>
      <c r="J239" s="2">
        <v>4.73</v>
      </c>
      <c r="K239" s="34"/>
      <c r="L239" s="34"/>
      <c r="M239" s="67"/>
      <c r="N239" s="70"/>
      <c r="O239" s="17"/>
      <c r="Q239" s="17"/>
      <c r="R239" s="17"/>
      <c r="S239" s="17"/>
    </row>
    <row r="240" spans="1:19" ht="11.25">
      <c r="A240" s="2">
        <v>1</v>
      </c>
      <c r="B240" s="13">
        <v>231</v>
      </c>
      <c r="C240" s="2" t="s">
        <v>31</v>
      </c>
      <c r="D240" s="2">
        <v>3063.5</v>
      </c>
      <c r="E240" s="2">
        <v>2.14</v>
      </c>
      <c r="F240" s="17">
        <f t="shared" si="13"/>
        <v>6555.89</v>
      </c>
      <c r="G240" s="2">
        <v>0</v>
      </c>
      <c r="H240" s="1">
        <v>12413.4</v>
      </c>
      <c r="I240" s="17">
        <f t="shared" si="14"/>
        <v>12413.4</v>
      </c>
      <c r="J240" s="2">
        <v>4.73</v>
      </c>
      <c r="K240" s="34">
        <f aca="true" t="shared" si="17" ref="K240:K256">F240/I240</f>
        <v>0.5281300852304768</v>
      </c>
      <c r="L240" s="34">
        <f aca="true" t="shared" si="18" ref="L240:L256">K240*J240</f>
        <v>2.4980553031401556</v>
      </c>
      <c r="M240" s="67"/>
      <c r="N240" s="70"/>
      <c r="O240" s="17"/>
      <c r="Q240" s="17"/>
      <c r="R240" s="17"/>
      <c r="S240" s="17"/>
    </row>
    <row r="241" spans="1:19" ht="11.25">
      <c r="A241" s="2">
        <v>1</v>
      </c>
      <c r="B241" s="13">
        <v>232</v>
      </c>
      <c r="C241" s="2" t="s">
        <v>4</v>
      </c>
      <c r="D241" s="2">
        <v>2466.8</v>
      </c>
      <c r="E241" s="2">
        <v>2.14</v>
      </c>
      <c r="F241" s="17">
        <f t="shared" si="13"/>
        <v>5278.952000000001</v>
      </c>
      <c r="G241" s="2">
        <v>0</v>
      </c>
      <c r="H241" s="1">
        <v>10364.2</v>
      </c>
      <c r="I241" s="17">
        <f t="shared" si="14"/>
        <v>10364.2</v>
      </c>
      <c r="J241" s="2">
        <v>4.73</v>
      </c>
      <c r="K241" s="34">
        <f t="shared" si="17"/>
        <v>0.5093448601918142</v>
      </c>
      <c r="L241" s="34">
        <f t="shared" si="18"/>
        <v>2.4092011887072817</v>
      </c>
      <c r="M241" s="67"/>
      <c r="N241" s="70"/>
      <c r="O241" s="17"/>
      <c r="Q241" s="17"/>
      <c r="R241" s="17"/>
      <c r="S241" s="17"/>
    </row>
    <row r="242" spans="1:19" ht="11.25">
      <c r="A242" s="2">
        <v>1</v>
      </c>
      <c r="B242" s="13">
        <v>233</v>
      </c>
      <c r="C242" s="2" t="s">
        <v>32</v>
      </c>
      <c r="D242" s="2">
        <v>3334.5</v>
      </c>
      <c r="E242" s="2">
        <v>2.14</v>
      </c>
      <c r="F242" s="17">
        <f t="shared" si="13"/>
        <v>7135.830000000001</v>
      </c>
      <c r="G242" s="2">
        <v>49.8</v>
      </c>
      <c r="H242" s="1">
        <v>13039.9</v>
      </c>
      <c r="I242" s="17">
        <f t="shared" si="14"/>
        <v>13089.699999999999</v>
      </c>
      <c r="J242" s="2">
        <v>4.73</v>
      </c>
      <c r="K242" s="34">
        <f t="shared" si="17"/>
        <v>0.5451484755189195</v>
      </c>
      <c r="L242" s="34">
        <f t="shared" si="18"/>
        <v>2.57855228920449</v>
      </c>
      <c r="M242" s="67"/>
      <c r="N242" s="70"/>
      <c r="O242" s="17"/>
      <c r="Q242" s="17"/>
      <c r="R242" s="17"/>
      <c r="S242" s="17"/>
    </row>
    <row r="243" spans="1:19" ht="11.25">
      <c r="A243" s="2">
        <v>1</v>
      </c>
      <c r="B243" s="13">
        <v>234</v>
      </c>
      <c r="C243" s="2" t="s">
        <v>84</v>
      </c>
      <c r="D243" s="2">
        <v>366.9</v>
      </c>
      <c r="E243" s="2">
        <v>0.31</v>
      </c>
      <c r="F243" s="17">
        <f t="shared" si="13"/>
        <v>113.73899999999999</v>
      </c>
      <c r="G243" s="2">
        <v>561.4</v>
      </c>
      <c r="H243" s="1">
        <v>1054.7</v>
      </c>
      <c r="I243" s="17">
        <f t="shared" si="14"/>
        <v>1616.1</v>
      </c>
      <c r="J243" s="2">
        <v>4.73</v>
      </c>
      <c r="K243" s="34">
        <f t="shared" si="17"/>
        <v>0.07037868943753481</v>
      </c>
      <c r="L243" s="34">
        <f t="shared" si="18"/>
        <v>0.3328912010395397</v>
      </c>
      <c r="M243" s="67"/>
      <c r="N243" s="70"/>
      <c r="O243" s="17"/>
      <c r="Q243" s="17"/>
      <c r="R243" s="17"/>
      <c r="S243" s="17"/>
    </row>
    <row r="244" spans="1:19" ht="11.25">
      <c r="A244" s="2">
        <v>1</v>
      </c>
      <c r="B244" s="13">
        <v>235</v>
      </c>
      <c r="C244" s="2" t="s">
        <v>33</v>
      </c>
      <c r="D244" s="2">
        <v>408</v>
      </c>
      <c r="E244" s="2">
        <v>0.31</v>
      </c>
      <c r="F244" s="17">
        <f t="shared" si="13"/>
        <v>126.48</v>
      </c>
      <c r="G244" s="2">
        <v>390.5</v>
      </c>
      <c r="H244" s="1">
        <v>1275.7</v>
      </c>
      <c r="I244" s="17">
        <f t="shared" si="14"/>
        <v>1666.2</v>
      </c>
      <c r="J244" s="2">
        <v>4.73</v>
      </c>
      <c r="K244" s="34">
        <f t="shared" si="17"/>
        <v>0.07590925459128556</v>
      </c>
      <c r="L244" s="34">
        <f t="shared" si="18"/>
        <v>0.3590507742167807</v>
      </c>
      <c r="M244" s="67"/>
      <c r="N244" s="70"/>
      <c r="O244" s="17"/>
      <c r="Q244" s="17"/>
      <c r="R244" s="17"/>
      <c r="S244" s="17"/>
    </row>
    <row r="245" spans="1:19" ht="11.25">
      <c r="A245" s="2">
        <v>1</v>
      </c>
      <c r="B245" s="13">
        <v>236</v>
      </c>
      <c r="C245" s="2" t="s">
        <v>85</v>
      </c>
      <c r="D245" s="2">
        <v>950</v>
      </c>
      <c r="E245" s="2">
        <v>2.14</v>
      </c>
      <c r="F245" s="17">
        <f t="shared" si="13"/>
        <v>2033.0000000000002</v>
      </c>
      <c r="G245" s="2">
        <v>0</v>
      </c>
      <c r="H245" s="1">
        <v>3897.1</v>
      </c>
      <c r="I245" s="17">
        <f t="shared" si="14"/>
        <v>3897.1</v>
      </c>
      <c r="J245" s="17">
        <v>3.31</v>
      </c>
      <c r="K245" s="34">
        <f t="shared" si="17"/>
        <v>0.5216699597136333</v>
      </c>
      <c r="L245" s="34">
        <f t="shared" si="18"/>
        <v>1.7267275666521262</v>
      </c>
      <c r="M245" s="67"/>
      <c r="N245" s="70"/>
      <c r="O245" s="17"/>
      <c r="Q245" s="17"/>
      <c r="R245" s="17"/>
      <c r="S245" s="17"/>
    </row>
    <row r="246" spans="1:19" ht="11.25">
      <c r="A246" s="2">
        <v>1</v>
      </c>
      <c r="B246" s="13">
        <v>237</v>
      </c>
      <c r="C246" s="2" t="s">
        <v>34</v>
      </c>
      <c r="D246" s="2">
        <v>349.9</v>
      </c>
      <c r="E246" s="2">
        <v>0.31</v>
      </c>
      <c r="F246" s="17">
        <f t="shared" si="13"/>
        <v>108.469</v>
      </c>
      <c r="G246" s="2">
        <v>86</v>
      </c>
      <c r="H246" s="1">
        <v>1623.6</v>
      </c>
      <c r="I246" s="17">
        <f t="shared" si="14"/>
        <v>1709.6</v>
      </c>
      <c r="J246" s="2">
        <v>4.73</v>
      </c>
      <c r="K246" s="34">
        <f t="shared" si="17"/>
        <v>0.0634470051474029</v>
      </c>
      <c r="L246" s="34">
        <f t="shared" si="18"/>
        <v>0.30010433434721573</v>
      </c>
      <c r="M246" s="67"/>
      <c r="N246" s="70"/>
      <c r="O246" s="17"/>
      <c r="Q246" s="17"/>
      <c r="R246" s="17"/>
      <c r="S246" s="17"/>
    </row>
    <row r="247" spans="1:19" ht="11.25">
      <c r="A247" s="2">
        <v>1</v>
      </c>
      <c r="B247" s="13">
        <v>238</v>
      </c>
      <c r="C247" s="2" t="s">
        <v>86</v>
      </c>
      <c r="D247" s="2">
        <v>481.4</v>
      </c>
      <c r="E247" s="2">
        <v>0.31</v>
      </c>
      <c r="F247" s="17">
        <f t="shared" si="13"/>
        <v>149.23399999999998</v>
      </c>
      <c r="G247" s="2">
        <v>128.8</v>
      </c>
      <c r="H247" s="1">
        <v>1448.8</v>
      </c>
      <c r="I247" s="17">
        <f t="shared" si="14"/>
        <v>1577.6</v>
      </c>
      <c r="J247" s="2">
        <v>4.73</v>
      </c>
      <c r="K247" s="34">
        <f t="shared" si="17"/>
        <v>0.09459558823529411</v>
      </c>
      <c r="L247" s="34">
        <f t="shared" si="18"/>
        <v>0.4474371323529412</v>
      </c>
      <c r="M247" s="67"/>
      <c r="N247" s="70"/>
      <c r="O247" s="17"/>
      <c r="Q247" s="17"/>
      <c r="R247" s="17"/>
      <c r="S247" s="17"/>
    </row>
    <row r="248" spans="1:19" ht="11.25">
      <c r="A248" s="2">
        <v>1</v>
      </c>
      <c r="B248" s="13">
        <v>239</v>
      </c>
      <c r="C248" s="2" t="s">
        <v>43</v>
      </c>
      <c r="D248" s="2">
        <v>593.6</v>
      </c>
      <c r="E248" s="2">
        <v>0.31</v>
      </c>
      <c r="F248" s="17">
        <f t="shared" si="13"/>
        <v>184.01600000000002</v>
      </c>
      <c r="G248" s="2">
        <v>556.7</v>
      </c>
      <c r="H248" s="1">
        <v>3030.4</v>
      </c>
      <c r="I248" s="17">
        <f t="shared" si="14"/>
        <v>3587.1000000000004</v>
      </c>
      <c r="J248" s="2">
        <v>4.73</v>
      </c>
      <c r="K248" s="34">
        <f t="shared" si="17"/>
        <v>0.05129937832789719</v>
      </c>
      <c r="L248" s="34">
        <f t="shared" si="18"/>
        <v>0.24264605949095372</v>
      </c>
      <c r="M248" s="67"/>
      <c r="N248" s="70"/>
      <c r="O248" s="17"/>
      <c r="Q248" s="17"/>
      <c r="R248" s="17"/>
      <c r="S248" s="17"/>
    </row>
    <row r="249" spans="1:19" ht="11.25">
      <c r="A249" s="2">
        <v>1</v>
      </c>
      <c r="B249" s="13">
        <v>240</v>
      </c>
      <c r="C249" s="2" t="s">
        <v>122</v>
      </c>
      <c r="D249" s="2">
        <v>0</v>
      </c>
      <c r="E249" s="2">
        <v>0.31</v>
      </c>
      <c r="F249" s="17">
        <f t="shared" si="13"/>
        <v>0</v>
      </c>
      <c r="G249" s="2">
        <v>237.1</v>
      </c>
      <c r="H249" s="1">
        <v>184.1</v>
      </c>
      <c r="I249" s="17">
        <f t="shared" si="14"/>
        <v>421.2</v>
      </c>
      <c r="J249" s="2">
        <v>4.73</v>
      </c>
      <c r="K249" s="34">
        <f t="shared" si="17"/>
        <v>0</v>
      </c>
      <c r="L249" s="34">
        <f t="shared" si="18"/>
        <v>0</v>
      </c>
      <c r="M249" s="67"/>
      <c r="N249" s="70"/>
      <c r="O249" s="17"/>
      <c r="Q249" s="17"/>
      <c r="R249" s="17"/>
      <c r="S249" s="17"/>
    </row>
    <row r="250" spans="1:19" ht="11.25">
      <c r="A250" s="2">
        <v>1</v>
      </c>
      <c r="B250" s="13">
        <v>241</v>
      </c>
      <c r="C250" s="2" t="s">
        <v>123</v>
      </c>
      <c r="D250" s="2">
        <v>742.5</v>
      </c>
      <c r="E250" s="2">
        <v>0.31</v>
      </c>
      <c r="F250" s="17">
        <f aca="true" t="shared" si="19" ref="F250:F256">D250*E250</f>
        <v>230.175</v>
      </c>
      <c r="G250" s="2">
        <v>0</v>
      </c>
      <c r="H250" s="1">
        <v>2602.9</v>
      </c>
      <c r="I250" s="17">
        <f t="shared" si="14"/>
        <v>2602.9</v>
      </c>
      <c r="J250" s="2">
        <v>4.73</v>
      </c>
      <c r="K250" s="34">
        <f t="shared" si="17"/>
        <v>0.08843021245533828</v>
      </c>
      <c r="L250" s="34">
        <f t="shared" si="18"/>
        <v>0.4182749049137501</v>
      </c>
      <c r="M250" s="67"/>
      <c r="N250" s="70"/>
      <c r="O250" s="17"/>
      <c r="Q250" s="17"/>
      <c r="R250" s="17"/>
      <c r="S250" s="17"/>
    </row>
    <row r="251" spans="1:19" ht="11.25">
      <c r="A251" s="2">
        <v>1</v>
      </c>
      <c r="B251" s="13">
        <v>242</v>
      </c>
      <c r="C251" s="2" t="s">
        <v>124</v>
      </c>
      <c r="D251" s="2">
        <v>751.8</v>
      </c>
      <c r="E251" s="2">
        <v>0.31</v>
      </c>
      <c r="F251" s="17">
        <f t="shared" si="19"/>
        <v>233.058</v>
      </c>
      <c r="G251" s="2">
        <v>175.9</v>
      </c>
      <c r="H251" s="1">
        <v>2357.1</v>
      </c>
      <c r="I251" s="17">
        <f t="shared" si="14"/>
        <v>2533</v>
      </c>
      <c r="J251" s="2">
        <v>4.73</v>
      </c>
      <c r="K251" s="34">
        <f t="shared" si="17"/>
        <v>0.09200868535333596</v>
      </c>
      <c r="L251" s="34">
        <f t="shared" si="18"/>
        <v>0.43520108172127914</v>
      </c>
      <c r="M251" s="67"/>
      <c r="N251" s="70"/>
      <c r="O251" s="17"/>
      <c r="Q251" s="17"/>
      <c r="R251" s="17"/>
      <c r="S251" s="17"/>
    </row>
    <row r="252" spans="1:19" ht="11.25">
      <c r="A252" s="2">
        <v>1</v>
      </c>
      <c r="B252" s="13">
        <v>243</v>
      </c>
      <c r="C252" s="2" t="s">
        <v>87</v>
      </c>
      <c r="D252" s="2">
        <v>374.8</v>
      </c>
      <c r="E252" s="2">
        <v>0.31</v>
      </c>
      <c r="F252" s="17">
        <f t="shared" si="19"/>
        <v>116.188</v>
      </c>
      <c r="G252" s="2">
        <v>781.5</v>
      </c>
      <c r="H252" s="1">
        <v>2862.4</v>
      </c>
      <c r="I252" s="17">
        <f t="shared" si="14"/>
        <v>3643.9</v>
      </c>
      <c r="J252" s="2">
        <v>4.73</v>
      </c>
      <c r="K252" s="34">
        <f t="shared" si="17"/>
        <v>0.031885617058645954</v>
      </c>
      <c r="L252" s="34">
        <f t="shared" si="18"/>
        <v>0.1508189686873954</v>
      </c>
      <c r="M252" s="67"/>
      <c r="N252" s="70"/>
      <c r="O252" s="17"/>
      <c r="Q252" s="17"/>
      <c r="R252" s="17"/>
      <c r="S252" s="17"/>
    </row>
    <row r="253" spans="1:19" ht="11.25">
      <c r="A253" s="2">
        <v>1</v>
      </c>
      <c r="B253" s="13">
        <v>244</v>
      </c>
      <c r="C253" s="2" t="s">
        <v>88</v>
      </c>
      <c r="D253" s="2">
        <v>257.7</v>
      </c>
      <c r="E253" s="2">
        <v>0.31</v>
      </c>
      <c r="F253" s="17">
        <f t="shared" si="19"/>
        <v>79.887</v>
      </c>
      <c r="G253" s="2">
        <v>481.3</v>
      </c>
      <c r="H253" s="1">
        <v>1212.5</v>
      </c>
      <c r="I253" s="17">
        <f t="shared" si="14"/>
        <v>1693.8</v>
      </c>
      <c r="J253" s="2">
        <v>4.73</v>
      </c>
      <c r="K253" s="34">
        <f t="shared" si="17"/>
        <v>0.047164364151611765</v>
      </c>
      <c r="L253" s="34">
        <f t="shared" si="18"/>
        <v>0.22308744243712367</v>
      </c>
      <c r="M253" s="67"/>
      <c r="N253" s="70"/>
      <c r="O253" s="17"/>
      <c r="Q253" s="17"/>
      <c r="R253" s="17"/>
      <c r="S253" s="17"/>
    </row>
    <row r="254" spans="1:19" ht="11.25">
      <c r="A254" s="2">
        <v>1</v>
      </c>
      <c r="B254" s="13">
        <v>245</v>
      </c>
      <c r="C254" s="4" t="s">
        <v>89</v>
      </c>
      <c r="D254" s="4">
        <v>298.7</v>
      </c>
      <c r="E254" s="4">
        <v>0.31</v>
      </c>
      <c r="F254" s="23">
        <f t="shared" si="19"/>
        <v>92.597</v>
      </c>
      <c r="G254" s="4">
        <v>433.2</v>
      </c>
      <c r="H254" s="24">
        <v>1322</v>
      </c>
      <c r="I254" s="17">
        <f t="shared" si="14"/>
        <v>1755.2</v>
      </c>
      <c r="J254" s="2">
        <v>4.73</v>
      </c>
      <c r="K254" s="35">
        <f t="shared" si="17"/>
        <v>0.052755811303555146</v>
      </c>
      <c r="L254" s="35">
        <f t="shared" si="18"/>
        <v>0.24953498746581587</v>
      </c>
      <c r="M254" s="67"/>
      <c r="N254" s="70"/>
      <c r="O254" s="17"/>
      <c r="Q254" s="17"/>
      <c r="R254" s="17"/>
      <c r="S254" s="17"/>
    </row>
    <row r="255" spans="2:19" ht="11.25">
      <c r="B255" s="13">
        <v>246</v>
      </c>
      <c r="C255" s="4" t="s">
        <v>269</v>
      </c>
      <c r="D255" s="4">
        <v>2794.7</v>
      </c>
      <c r="E255" s="4">
        <v>2.14</v>
      </c>
      <c r="F255" s="23">
        <f t="shared" si="19"/>
        <v>5980.658</v>
      </c>
      <c r="G255" s="23">
        <v>66</v>
      </c>
      <c r="H255" s="24">
        <v>11626.1</v>
      </c>
      <c r="I255" s="23">
        <f t="shared" si="14"/>
        <v>11692.1</v>
      </c>
      <c r="J255" s="2">
        <v>4.73</v>
      </c>
      <c r="K255" s="35">
        <f t="shared" si="17"/>
        <v>0.5115127308182448</v>
      </c>
      <c r="L255" s="35">
        <f t="shared" si="18"/>
        <v>2.419455216770298</v>
      </c>
      <c r="M255" s="67"/>
      <c r="N255" s="70"/>
      <c r="O255" s="17"/>
      <c r="Q255" s="17"/>
      <c r="R255" s="17"/>
      <c r="S255" s="17"/>
    </row>
    <row r="256" spans="1:19" ht="11.25">
      <c r="A256" s="66"/>
      <c r="B256" s="13">
        <v>247</v>
      </c>
      <c r="C256" s="2" t="s">
        <v>297</v>
      </c>
      <c r="D256" s="2">
        <v>1919.2</v>
      </c>
      <c r="E256" s="2">
        <v>0.31</v>
      </c>
      <c r="F256" s="17">
        <f t="shared" si="19"/>
        <v>594.952</v>
      </c>
      <c r="G256" s="17">
        <v>84.3</v>
      </c>
      <c r="H256" s="1">
        <v>5512.8</v>
      </c>
      <c r="I256" s="17">
        <f t="shared" si="14"/>
        <v>5597.1</v>
      </c>
      <c r="J256" s="17">
        <v>3.31</v>
      </c>
      <c r="K256" s="17">
        <f t="shared" si="17"/>
        <v>0.10629647496024726</v>
      </c>
      <c r="L256" s="17">
        <f t="shared" si="18"/>
        <v>0.35184133211841845</v>
      </c>
      <c r="M256" s="67"/>
      <c r="N256" s="70"/>
      <c r="O256" s="17"/>
      <c r="Q256" s="17"/>
      <c r="R256" s="17"/>
      <c r="S256" s="17"/>
    </row>
    <row r="257" spans="1:19" ht="12" thickBot="1">
      <c r="A257" s="66"/>
      <c r="B257" s="20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67"/>
      <c r="N257" s="70"/>
      <c r="O257" s="17"/>
      <c r="Q257" s="17"/>
      <c r="R257" s="17"/>
      <c r="S257" s="17"/>
    </row>
    <row r="258" spans="1:19" ht="12" thickBot="1">
      <c r="A258" s="66"/>
      <c r="B258" s="60"/>
      <c r="C258" s="12"/>
      <c r="D258" s="61"/>
      <c r="E258" s="12"/>
      <c r="F258" s="40"/>
      <c r="G258" s="40"/>
      <c r="H258" s="29"/>
      <c r="I258" s="29"/>
      <c r="J258" s="12"/>
      <c r="K258" s="12"/>
      <c r="L258" s="12"/>
      <c r="M258" s="67"/>
      <c r="N258" s="17"/>
      <c r="O258" s="17"/>
      <c r="Q258" s="17"/>
      <c r="R258" s="17"/>
      <c r="S258" s="17"/>
    </row>
    <row r="259" spans="1:13" ht="11.25">
      <c r="A259" s="66"/>
      <c r="B259" s="20"/>
      <c r="C259" s="9"/>
      <c r="D259" s="9"/>
      <c r="E259" s="9"/>
      <c r="F259" s="9"/>
      <c r="G259" s="9"/>
      <c r="H259" s="47"/>
      <c r="I259" s="9"/>
      <c r="J259" s="9"/>
      <c r="K259" s="9"/>
      <c r="L259" s="9"/>
      <c r="M259" s="67"/>
    </row>
    <row r="260" spans="2:13" ht="11.25">
      <c r="B260" s="28"/>
      <c r="M260" s="67"/>
    </row>
    <row r="261" spans="2:13" ht="11.25">
      <c r="B261" s="28"/>
      <c r="M261" s="67"/>
    </row>
    <row r="262" spans="2:13" ht="12" thickBot="1">
      <c r="B262" s="66"/>
      <c r="C262" s="4" t="s">
        <v>264</v>
      </c>
      <c r="D262" s="4"/>
      <c r="E262" s="4"/>
      <c r="F262" s="4"/>
      <c r="G262" s="4"/>
      <c r="H262" s="4"/>
      <c r="I262" s="4"/>
      <c r="J262" s="44"/>
      <c r="K262" s="44"/>
      <c r="L262" s="44"/>
      <c r="M262" s="67"/>
    </row>
    <row r="263" spans="2:13" ht="12" thickBot="1">
      <c r="B263" s="66"/>
      <c r="C263" s="16" t="s">
        <v>258</v>
      </c>
      <c r="D263" s="12">
        <v>102.8</v>
      </c>
      <c r="E263" s="12">
        <v>0.31</v>
      </c>
      <c r="F263" s="29">
        <f>D263*E263</f>
        <v>31.868</v>
      </c>
      <c r="G263" s="12">
        <v>53.9</v>
      </c>
      <c r="H263" s="40">
        <v>689.8</v>
      </c>
      <c r="I263" s="29">
        <f>G263+H263</f>
        <v>743.6999999999999</v>
      </c>
      <c r="J263" s="29">
        <v>3.31</v>
      </c>
      <c r="K263" s="29">
        <f>F263/I263</f>
        <v>0.04285061180583569</v>
      </c>
      <c r="L263" s="29">
        <f>K263*J263*1.68</f>
        <v>0.23828368212989107</v>
      </c>
      <c r="M263" s="67"/>
    </row>
    <row r="264" spans="2:13" ht="12" thickBot="1">
      <c r="B264" s="36"/>
      <c r="C264" s="15"/>
      <c r="D264" s="15"/>
      <c r="E264" s="15"/>
      <c r="F264" s="15"/>
      <c r="G264" s="15"/>
      <c r="H264" s="15"/>
      <c r="I264" s="15"/>
      <c r="J264" s="72"/>
      <c r="K264" s="72"/>
      <c r="L264" s="72"/>
      <c r="M264" s="67"/>
    </row>
    <row r="265" spans="1:13" ht="12" thickBot="1">
      <c r="A265" s="66"/>
      <c r="B265" s="36"/>
      <c r="C265" s="60"/>
      <c r="D265" s="73"/>
      <c r="E265" s="74"/>
      <c r="F265" s="74"/>
      <c r="G265" s="74"/>
      <c r="H265" s="74"/>
      <c r="I265" s="76"/>
      <c r="J265" s="75"/>
      <c r="K265" s="75"/>
      <c r="L265" s="75"/>
      <c r="M265" s="67"/>
    </row>
    <row r="266" spans="2:12" ht="11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ht="11.25">
      <c r="C267" s="2" t="s">
        <v>261</v>
      </c>
    </row>
    <row r="268" ht="12" customHeight="1">
      <c r="C268" s="2" t="s">
        <v>257</v>
      </c>
    </row>
  </sheetData>
  <sheetProtection/>
  <mergeCells count="14">
    <mergeCell ref="C7:L7"/>
    <mergeCell ref="K4:K6"/>
    <mergeCell ref="L4:L6"/>
    <mergeCell ref="F3:F6"/>
    <mergeCell ref="D1:L1"/>
    <mergeCell ref="J3:L3"/>
    <mergeCell ref="D2:L2"/>
    <mergeCell ref="I3:I6"/>
    <mergeCell ref="H3:H6"/>
    <mergeCell ref="D3:D6"/>
    <mergeCell ref="E3:E6"/>
    <mergeCell ref="C3:C6"/>
    <mergeCell ref="J4:J6"/>
    <mergeCell ref="G3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8"/>
  <sheetViews>
    <sheetView zoomScalePageLayoutView="0" workbookViewId="0" topLeftCell="B1">
      <selection activeCell="T7" sqref="T7"/>
    </sheetView>
  </sheetViews>
  <sheetFormatPr defaultColWidth="9.00390625" defaultRowHeight="12.75"/>
  <cols>
    <col min="1" max="1" width="9.125" style="2" hidden="1" customWidth="1"/>
    <col min="2" max="2" width="3.625" style="2" customWidth="1"/>
    <col min="3" max="3" width="31.875" style="2" customWidth="1"/>
    <col min="4" max="4" width="7.25390625" style="2" customWidth="1"/>
    <col min="5" max="5" width="6.00390625" style="2" customWidth="1"/>
    <col min="6" max="6" width="6.375" style="2" customWidth="1"/>
    <col min="7" max="7" width="6.00390625" style="2" customWidth="1"/>
    <col min="8" max="8" width="8.875" style="2" customWidth="1"/>
    <col min="9" max="9" width="8.75390625" style="2" customWidth="1"/>
    <col min="10" max="10" width="5.25390625" style="2" customWidth="1"/>
    <col min="11" max="11" width="7.25390625" style="2" customWidth="1"/>
    <col min="12" max="12" width="5.125" style="2" customWidth="1"/>
    <col min="13" max="13" width="0" style="2" hidden="1" customWidth="1"/>
    <col min="14" max="14" width="15.25390625" style="2" hidden="1" customWidth="1"/>
    <col min="15" max="17" width="0" style="2" hidden="1" customWidth="1"/>
    <col min="18" max="16384" width="9.125" style="2" customWidth="1"/>
  </cols>
  <sheetData>
    <row r="1" spans="1:12" ht="16.5" customHeight="1" thickBot="1">
      <c r="A1" s="2" t="s">
        <v>256</v>
      </c>
      <c r="B1" s="66"/>
      <c r="C1" s="31" t="s">
        <v>254</v>
      </c>
      <c r="D1" s="113" t="s">
        <v>310</v>
      </c>
      <c r="E1" s="113"/>
      <c r="F1" s="113"/>
      <c r="G1" s="113"/>
      <c r="H1" s="113"/>
      <c r="I1" s="113"/>
      <c r="J1" s="113"/>
      <c r="K1" s="113"/>
      <c r="L1" s="113"/>
    </row>
    <row r="2" spans="2:12" ht="18" customHeight="1" thickBot="1">
      <c r="B2" s="4"/>
      <c r="C2" s="10"/>
      <c r="D2" s="117" t="s">
        <v>312</v>
      </c>
      <c r="E2" s="118"/>
      <c r="F2" s="118"/>
      <c r="G2" s="118"/>
      <c r="H2" s="118"/>
      <c r="I2" s="118"/>
      <c r="J2" s="118"/>
      <c r="K2" s="118"/>
      <c r="L2" s="118"/>
    </row>
    <row r="3" spans="1:12" ht="24" customHeight="1" thickBot="1">
      <c r="A3" s="66"/>
      <c r="B3" s="7"/>
      <c r="C3" s="98" t="s">
        <v>0</v>
      </c>
      <c r="D3" s="98" t="s">
        <v>229</v>
      </c>
      <c r="E3" s="98" t="s">
        <v>280</v>
      </c>
      <c r="F3" s="132" t="s">
        <v>245</v>
      </c>
      <c r="G3" s="135" t="s">
        <v>246</v>
      </c>
      <c r="H3" s="98" t="s">
        <v>247</v>
      </c>
      <c r="I3" s="131" t="s">
        <v>230</v>
      </c>
      <c r="J3" s="114" t="s">
        <v>279</v>
      </c>
      <c r="K3" s="115"/>
      <c r="L3" s="115"/>
    </row>
    <row r="4" spans="1:12" ht="67.5" customHeight="1">
      <c r="A4" s="66"/>
      <c r="B4" s="8"/>
      <c r="C4" s="101"/>
      <c r="D4" s="99"/>
      <c r="E4" s="99"/>
      <c r="F4" s="133"/>
      <c r="G4" s="136"/>
      <c r="H4" s="99"/>
      <c r="I4" s="122"/>
      <c r="J4" s="103" t="s">
        <v>1</v>
      </c>
      <c r="K4" s="79" t="s">
        <v>251</v>
      </c>
      <c r="L4" s="79" t="s">
        <v>282</v>
      </c>
    </row>
    <row r="5" spans="1:12" ht="37.5" customHeight="1">
      <c r="A5" s="66"/>
      <c r="B5" s="8"/>
      <c r="C5" s="101"/>
      <c r="D5" s="99"/>
      <c r="E5" s="99"/>
      <c r="F5" s="133"/>
      <c r="G5" s="136"/>
      <c r="H5" s="99"/>
      <c r="I5" s="122"/>
      <c r="J5" s="104"/>
      <c r="K5" s="80"/>
      <c r="L5" s="80"/>
    </row>
    <row r="6" spans="1:12" ht="9.75" customHeight="1" thickBot="1">
      <c r="A6" s="66"/>
      <c r="B6" s="33"/>
      <c r="C6" s="102"/>
      <c r="D6" s="100"/>
      <c r="E6" s="100"/>
      <c r="F6" s="134"/>
      <c r="G6" s="137"/>
      <c r="H6" s="100"/>
      <c r="I6" s="123"/>
      <c r="J6" s="105"/>
      <c r="K6" s="81"/>
      <c r="L6" s="81"/>
    </row>
    <row r="7" spans="2:12" ht="15.75" customHeight="1">
      <c r="B7" s="9"/>
      <c r="C7" s="120" t="s">
        <v>307</v>
      </c>
      <c r="D7" s="121"/>
      <c r="E7" s="121"/>
      <c r="F7" s="121"/>
      <c r="G7" s="121"/>
      <c r="H7" s="121"/>
      <c r="I7" s="121"/>
      <c r="J7" s="121"/>
      <c r="K7" s="121"/>
      <c r="L7" s="130"/>
    </row>
    <row r="8" spans="1:14" ht="11.25">
      <c r="A8" s="2">
        <v>1</v>
      </c>
      <c r="B8" s="13">
        <v>1</v>
      </c>
      <c r="C8" s="2" t="s">
        <v>90</v>
      </c>
      <c r="D8" s="2">
        <v>144.5</v>
      </c>
      <c r="E8" s="2">
        <v>0.0341</v>
      </c>
      <c r="F8" s="56">
        <f aca="true" t="shared" si="0" ref="F8:F73">D8*E8</f>
        <v>4.927449999999999</v>
      </c>
      <c r="G8" s="2">
        <v>98.8</v>
      </c>
      <c r="H8" s="1">
        <v>1588.2</v>
      </c>
      <c r="I8" s="17">
        <f aca="true" t="shared" si="1" ref="I8:I68">G8+H8</f>
        <v>1687</v>
      </c>
      <c r="J8" s="17">
        <v>43.9</v>
      </c>
      <c r="K8" s="39">
        <f aca="true" t="shared" si="2" ref="K8:K73">F8/I8</f>
        <v>0.002920835803200948</v>
      </c>
      <c r="L8" s="34">
        <f>K8*J8</f>
        <v>0.12822469176052162</v>
      </c>
      <c r="N8" s="17"/>
    </row>
    <row r="9" spans="1:14" ht="11.25">
      <c r="A9" s="2">
        <v>1</v>
      </c>
      <c r="B9" s="13">
        <v>2</v>
      </c>
      <c r="C9" s="2" t="s">
        <v>91</v>
      </c>
      <c r="D9" s="2">
        <v>362.3</v>
      </c>
      <c r="E9" s="2">
        <v>0.0341</v>
      </c>
      <c r="F9" s="56">
        <f t="shared" si="0"/>
        <v>12.354429999999999</v>
      </c>
      <c r="G9" s="2">
        <v>1167</v>
      </c>
      <c r="H9" s="1">
        <v>4083.2</v>
      </c>
      <c r="I9" s="17">
        <f t="shared" si="1"/>
        <v>5250.2</v>
      </c>
      <c r="J9" s="17">
        <v>43.9</v>
      </c>
      <c r="K9" s="39">
        <f t="shared" si="2"/>
        <v>0.002353135118662146</v>
      </c>
      <c r="L9" s="34">
        <f aca="true" t="shared" si="3" ref="L9:L69">K9*J9</f>
        <v>0.10330263170926822</v>
      </c>
      <c r="N9" s="17"/>
    </row>
    <row r="10" spans="1:14" ht="11.25">
      <c r="A10" s="2">
        <v>1</v>
      </c>
      <c r="B10" s="13">
        <v>3</v>
      </c>
      <c r="C10" s="2" t="s">
        <v>92</v>
      </c>
      <c r="D10" s="3">
        <v>369</v>
      </c>
      <c r="E10" s="2">
        <v>0.0341</v>
      </c>
      <c r="F10" s="56">
        <f t="shared" si="0"/>
        <v>12.582899999999999</v>
      </c>
      <c r="G10" s="2">
        <v>1086.6</v>
      </c>
      <c r="H10" s="1">
        <v>3864.8</v>
      </c>
      <c r="I10" s="17">
        <f t="shared" si="1"/>
        <v>4951.4</v>
      </c>
      <c r="J10" s="17">
        <v>43.9</v>
      </c>
      <c r="K10" s="39">
        <f t="shared" si="2"/>
        <v>0.002541281253786808</v>
      </c>
      <c r="L10" s="34">
        <f t="shared" si="3"/>
        <v>0.11156224704124086</v>
      </c>
      <c r="N10" s="17"/>
    </row>
    <row r="11" spans="1:14" ht="11.25">
      <c r="A11" s="2">
        <v>1</v>
      </c>
      <c r="B11" s="13">
        <v>4</v>
      </c>
      <c r="C11" s="2" t="s">
        <v>93</v>
      </c>
      <c r="D11" s="2">
        <v>147.5</v>
      </c>
      <c r="E11" s="2">
        <v>0.0341</v>
      </c>
      <c r="F11" s="56">
        <f t="shared" si="0"/>
        <v>5.02975</v>
      </c>
      <c r="G11" s="2">
        <v>722</v>
      </c>
      <c r="H11" s="1">
        <v>2000.7</v>
      </c>
      <c r="I11" s="17">
        <f t="shared" si="1"/>
        <v>2722.7</v>
      </c>
      <c r="J11" s="17">
        <v>43.9</v>
      </c>
      <c r="K11" s="39">
        <f t="shared" si="2"/>
        <v>0.0018473390384544754</v>
      </c>
      <c r="L11" s="34">
        <f t="shared" si="3"/>
        <v>0.08109818378815147</v>
      </c>
      <c r="N11" s="17"/>
    </row>
    <row r="12" spans="1:14" ht="11.25">
      <c r="A12" s="2">
        <v>1</v>
      </c>
      <c r="B12" s="13">
        <v>5</v>
      </c>
      <c r="C12" s="2" t="s">
        <v>94</v>
      </c>
      <c r="D12" s="2">
        <v>304.1</v>
      </c>
      <c r="E12" s="2">
        <v>0.0341</v>
      </c>
      <c r="F12" s="56">
        <f t="shared" si="0"/>
        <v>10.369810000000001</v>
      </c>
      <c r="G12" s="2">
        <v>221.9</v>
      </c>
      <c r="H12" s="1">
        <v>2164.6</v>
      </c>
      <c r="I12" s="17">
        <f t="shared" si="1"/>
        <v>2386.5</v>
      </c>
      <c r="J12" s="17">
        <v>43.9</v>
      </c>
      <c r="K12" s="39">
        <f t="shared" si="2"/>
        <v>0.0043451958935679874</v>
      </c>
      <c r="L12" s="34">
        <f t="shared" si="3"/>
        <v>0.19075409972763463</v>
      </c>
      <c r="N12" s="17"/>
    </row>
    <row r="13" spans="1:14" ht="11.25">
      <c r="A13" s="2">
        <v>1</v>
      </c>
      <c r="B13" s="13">
        <v>6</v>
      </c>
      <c r="C13" s="2" t="s">
        <v>95</v>
      </c>
      <c r="D13" s="3">
        <v>129</v>
      </c>
      <c r="E13" s="2">
        <v>0.0341</v>
      </c>
      <c r="F13" s="56">
        <f t="shared" si="0"/>
        <v>4.398899999999999</v>
      </c>
      <c r="G13" s="2">
        <v>277.3</v>
      </c>
      <c r="H13" s="1">
        <v>1381.7</v>
      </c>
      <c r="I13" s="17">
        <f t="shared" si="1"/>
        <v>1659</v>
      </c>
      <c r="J13" s="17">
        <v>43.9</v>
      </c>
      <c r="K13" s="39">
        <f t="shared" si="2"/>
        <v>0.002651537070524412</v>
      </c>
      <c r="L13" s="34">
        <f t="shared" si="3"/>
        <v>0.11640247739602169</v>
      </c>
      <c r="N13" s="17"/>
    </row>
    <row r="14" spans="1:14" ht="11.25">
      <c r="A14" s="2">
        <v>1</v>
      </c>
      <c r="B14" s="13">
        <v>7</v>
      </c>
      <c r="C14" s="2" t="s">
        <v>96</v>
      </c>
      <c r="D14" s="2">
        <v>285.6</v>
      </c>
      <c r="E14" s="2">
        <v>0.0341</v>
      </c>
      <c r="F14" s="56">
        <f t="shared" si="0"/>
        <v>9.73896</v>
      </c>
      <c r="G14" s="3">
        <v>1162.6</v>
      </c>
      <c r="H14" s="1">
        <v>2542.9</v>
      </c>
      <c r="I14" s="17">
        <f t="shared" si="1"/>
        <v>3705.5</v>
      </c>
      <c r="J14" s="17">
        <v>43.9</v>
      </c>
      <c r="K14" s="39">
        <f t="shared" si="2"/>
        <v>0.002628244501416813</v>
      </c>
      <c r="L14" s="34">
        <f t="shared" si="3"/>
        <v>0.11537993361219809</v>
      </c>
      <c r="N14" s="17"/>
    </row>
    <row r="15" spans="1:14" ht="11.25">
      <c r="A15" s="2">
        <v>1</v>
      </c>
      <c r="B15" s="13">
        <v>8</v>
      </c>
      <c r="C15" s="2" t="s">
        <v>97</v>
      </c>
      <c r="D15" s="3">
        <v>273</v>
      </c>
      <c r="E15" s="2">
        <v>0.0341</v>
      </c>
      <c r="F15" s="56">
        <f t="shared" si="0"/>
        <v>9.3093</v>
      </c>
      <c r="G15" s="2">
        <v>377.4</v>
      </c>
      <c r="H15" s="1">
        <v>3105.4</v>
      </c>
      <c r="I15" s="17">
        <f t="shared" si="1"/>
        <v>3482.8</v>
      </c>
      <c r="J15" s="17">
        <v>43.9</v>
      </c>
      <c r="K15" s="39">
        <f t="shared" si="2"/>
        <v>0.0026729355690823476</v>
      </c>
      <c r="L15" s="34">
        <f t="shared" si="3"/>
        <v>0.11734187148271506</v>
      </c>
      <c r="N15" s="17"/>
    </row>
    <row r="16" spans="1:14" ht="11.25">
      <c r="A16" s="2">
        <v>1</v>
      </c>
      <c r="B16" s="13">
        <v>9</v>
      </c>
      <c r="C16" s="2" t="s">
        <v>98</v>
      </c>
      <c r="D16" s="2">
        <v>122.1</v>
      </c>
      <c r="E16" s="2">
        <v>0.0341</v>
      </c>
      <c r="F16" s="56">
        <f t="shared" si="0"/>
        <v>4.163609999999999</v>
      </c>
      <c r="G16" s="2">
        <v>0</v>
      </c>
      <c r="H16" s="1">
        <v>1613.1</v>
      </c>
      <c r="I16" s="17">
        <f t="shared" si="1"/>
        <v>1613.1</v>
      </c>
      <c r="J16" s="17">
        <v>43.9</v>
      </c>
      <c r="K16" s="39">
        <f t="shared" si="2"/>
        <v>0.002581123302957039</v>
      </c>
      <c r="L16" s="34">
        <f t="shared" si="3"/>
        <v>0.113311312999814</v>
      </c>
      <c r="N16" s="17"/>
    </row>
    <row r="17" spans="1:14" ht="11.25">
      <c r="A17" s="2">
        <v>1</v>
      </c>
      <c r="B17" s="13">
        <v>10</v>
      </c>
      <c r="C17" s="2" t="s">
        <v>99</v>
      </c>
      <c r="D17" s="3">
        <v>119</v>
      </c>
      <c r="E17" s="2">
        <v>0.0341</v>
      </c>
      <c r="F17" s="56">
        <f t="shared" si="0"/>
        <v>4.0579</v>
      </c>
      <c r="G17" s="2">
        <v>0</v>
      </c>
      <c r="H17" s="1">
        <v>1566.5</v>
      </c>
      <c r="I17" s="17">
        <f t="shared" si="1"/>
        <v>1566.5</v>
      </c>
      <c r="J17" s="17">
        <v>43.9</v>
      </c>
      <c r="K17" s="39">
        <f t="shared" si="2"/>
        <v>0.00259042451324609</v>
      </c>
      <c r="L17" s="34">
        <f t="shared" si="3"/>
        <v>0.11371963613150335</v>
      </c>
      <c r="N17" s="17"/>
    </row>
    <row r="18" spans="1:14" ht="11.25">
      <c r="A18" s="2">
        <v>1</v>
      </c>
      <c r="B18" s="13">
        <v>11</v>
      </c>
      <c r="C18" s="2" t="s">
        <v>100</v>
      </c>
      <c r="D18" s="2">
        <v>285.8</v>
      </c>
      <c r="E18" s="2">
        <v>0.0341</v>
      </c>
      <c r="F18" s="56">
        <f t="shared" si="0"/>
        <v>9.74578</v>
      </c>
      <c r="G18" s="2">
        <v>0</v>
      </c>
      <c r="H18" s="1">
        <v>3156.8</v>
      </c>
      <c r="I18" s="17">
        <f t="shared" si="1"/>
        <v>3156.8</v>
      </c>
      <c r="J18" s="17">
        <v>43.9</v>
      </c>
      <c r="K18" s="39">
        <f t="shared" si="2"/>
        <v>0.0030872339077546882</v>
      </c>
      <c r="L18" s="34">
        <f t="shared" si="3"/>
        <v>0.1355295685504308</v>
      </c>
      <c r="N18" s="17"/>
    </row>
    <row r="19" spans="1:14" ht="11.25">
      <c r="A19" s="2">
        <v>1</v>
      </c>
      <c r="B19" s="13">
        <v>12</v>
      </c>
      <c r="C19" s="2" t="s">
        <v>101</v>
      </c>
      <c r="D19" s="2">
        <v>291.2</v>
      </c>
      <c r="E19" s="2">
        <v>0.0341</v>
      </c>
      <c r="F19" s="56">
        <f t="shared" si="0"/>
        <v>9.92992</v>
      </c>
      <c r="G19" s="2">
        <v>186.9</v>
      </c>
      <c r="H19" s="1">
        <v>2073.7</v>
      </c>
      <c r="I19" s="17">
        <f t="shared" si="1"/>
        <v>2260.6</v>
      </c>
      <c r="J19" s="17">
        <v>43.9</v>
      </c>
      <c r="K19" s="39">
        <f t="shared" si="2"/>
        <v>0.004392603733522074</v>
      </c>
      <c r="L19" s="34">
        <f t="shared" si="3"/>
        <v>0.19283530390161904</v>
      </c>
      <c r="N19" s="17"/>
    </row>
    <row r="20" spans="1:14" ht="11.25">
      <c r="A20" s="2">
        <v>1</v>
      </c>
      <c r="B20" s="13">
        <v>13</v>
      </c>
      <c r="C20" s="2" t="s">
        <v>44</v>
      </c>
      <c r="D20" s="2">
        <v>47.5</v>
      </c>
      <c r="E20" s="2">
        <v>0.0341</v>
      </c>
      <c r="F20" s="56">
        <f t="shared" si="0"/>
        <v>1.61975</v>
      </c>
      <c r="G20" s="2">
        <v>42.2</v>
      </c>
      <c r="H20" s="1">
        <v>511.3</v>
      </c>
      <c r="I20" s="17">
        <f t="shared" si="1"/>
        <v>553.5</v>
      </c>
      <c r="J20" s="17">
        <v>43.9</v>
      </c>
      <c r="K20" s="39">
        <f t="shared" si="2"/>
        <v>0.0029263775971093047</v>
      </c>
      <c r="L20" s="34">
        <f t="shared" si="3"/>
        <v>0.12846797651309846</v>
      </c>
      <c r="N20" s="17"/>
    </row>
    <row r="21" spans="1:14" ht="11.25">
      <c r="A21" s="2">
        <v>1</v>
      </c>
      <c r="B21" s="13">
        <v>14</v>
      </c>
      <c r="C21" s="2" t="s">
        <v>165</v>
      </c>
      <c r="D21" s="2">
        <v>285.1</v>
      </c>
      <c r="E21" s="2">
        <v>0.0341</v>
      </c>
      <c r="F21" s="56">
        <f t="shared" si="0"/>
        <v>9.721910000000001</v>
      </c>
      <c r="G21" s="2">
        <v>832.3</v>
      </c>
      <c r="H21" s="1">
        <v>2539.7</v>
      </c>
      <c r="I21" s="17">
        <f t="shared" si="1"/>
        <v>3372</v>
      </c>
      <c r="J21" s="17">
        <v>43.9</v>
      </c>
      <c r="K21" s="39">
        <f t="shared" si="2"/>
        <v>0.002883128706998814</v>
      </c>
      <c r="L21" s="34">
        <f t="shared" si="3"/>
        <v>0.12656935023724794</v>
      </c>
      <c r="N21" s="17"/>
    </row>
    <row r="22" spans="1:14" ht="11.25">
      <c r="A22" s="2">
        <v>1</v>
      </c>
      <c r="B22" s="13">
        <v>15</v>
      </c>
      <c r="C22" s="2" t="s">
        <v>166</v>
      </c>
      <c r="D22" s="2">
        <v>241.5</v>
      </c>
      <c r="E22" s="2">
        <v>0.0341</v>
      </c>
      <c r="F22" s="56">
        <f t="shared" si="0"/>
        <v>8.235149999999999</v>
      </c>
      <c r="G22" s="2">
        <v>631.1</v>
      </c>
      <c r="H22" s="1">
        <v>2518</v>
      </c>
      <c r="I22" s="17">
        <f t="shared" si="1"/>
        <v>3149.1</v>
      </c>
      <c r="J22" s="17">
        <v>43.9</v>
      </c>
      <c r="K22" s="39">
        <f t="shared" si="2"/>
        <v>0.002615080499190245</v>
      </c>
      <c r="L22" s="34">
        <f t="shared" si="3"/>
        <v>0.11480203391445175</v>
      </c>
      <c r="N22" s="17"/>
    </row>
    <row r="23" spans="1:14" ht="11.25">
      <c r="A23" s="2">
        <v>1</v>
      </c>
      <c r="B23" s="13">
        <v>16</v>
      </c>
      <c r="C23" s="2" t="s">
        <v>149</v>
      </c>
      <c r="D23" s="3">
        <v>367</v>
      </c>
      <c r="E23" s="2">
        <v>0.0341</v>
      </c>
      <c r="F23" s="56">
        <f t="shared" si="0"/>
        <v>12.5147</v>
      </c>
      <c r="G23" s="2">
        <v>1698.8</v>
      </c>
      <c r="H23" s="1">
        <v>4168.7</v>
      </c>
      <c r="I23" s="17">
        <f t="shared" si="1"/>
        <v>5867.5</v>
      </c>
      <c r="J23" s="17">
        <v>43.9</v>
      </c>
      <c r="K23" s="39">
        <f t="shared" si="2"/>
        <v>0.0021328845334469535</v>
      </c>
      <c r="L23" s="34">
        <f t="shared" si="3"/>
        <v>0.09363363101832126</v>
      </c>
      <c r="N23" s="17"/>
    </row>
    <row r="24" spans="1:14" ht="11.25">
      <c r="A24" s="2">
        <v>1</v>
      </c>
      <c r="B24" s="13">
        <v>17</v>
      </c>
      <c r="C24" s="2" t="s">
        <v>167</v>
      </c>
      <c r="D24" s="2">
        <v>140.3</v>
      </c>
      <c r="E24" s="2">
        <v>0.0341</v>
      </c>
      <c r="F24" s="56">
        <f t="shared" si="0"/>
        <v>4.78423</v>
      </c>
      <c r="G24" s="2">
        <v>0</v>
      </c>
      <c r="H24" s="1">
        <v>959.4</v>
      </c>
      <c r="I24" s="17">
        <f t="shared" si="1"/>
        <v>959.4</v>
      </c>
      <c r="J24" s="17">
        <v>43.9</v>
      </c>
      <c r="K24" s="39">
        <f t="shared" si="2"/>
        <v>0.004986689597665207</v>
      </c>
      <c r="L24" s="34">
        <f t="shared" si="3"/>
        <v>0.2189156733375026</v>
      </c>
      <c r="N24" s="17"/>
    </row>
    <row r="25" spans="1:14" ht="11.25">
      <c r="A25" s="2">
        <v>1</v>
      </c>
      <c r="B25" s="13">
        <v>18</v>
      </c>
      <c r="C25" s="2" t="s">
        <v>150</v>
      </c>
      <c r="D25" s="2">
        <v>138.8</v>
      </c>
      <c r="E25" s="2">
        <v>0.0341</v>
      </c>
      <c r="F25" s="56">
        <f t="shared" si="0"/>
        <v>4.73308</v>
      </c>
      <c r="G25" s="2">
        <v>0</v>
      </c>
      <c r="H25" s="1">
        <v>826</v>
      </c>
      <c r="I25" s="17">
        <f t="shared" si="1"/>
        <v>826</v>
      </c>
      <c r="J25" s="17">
        <v>43.9</v>
      </c>
      <c r="K25" s="39">
        <f t="shared" si="2"/>
        <v>0.005730121065375303</v>
      </c>
      <c r="L25" s="34">
        <f t="shared" si="3"/>
        <v>0.2515523147699758</v>
      </c>
      <c r="N25" s="17"/>
    </row>
    <row r="26" spans="2:14" ht="11.25">
      <c r="B26" s="13">
        <v>19</v>
      </c>
      <c r="C26" s="2" t="s">
        <v>249</v>
      </c>
      <c r="D26" s="2">
        <v>65.3</v>
      </c>
      <c r="E26" s="2">
        <v>0.0341</v>
      </c>
      <c r="F26" s="56">
        <f t="shared" si="0"/>
        <v>2.22673</v>
      </c>
      <c r="G26" s="2">
        <v>63.6</v>
      </c>
      <c r="H26" s="1">
        <v>804.3</v>
      </c>
      <c r="I26" s="17">
        <f t="shared" si="1"/>
        <v>867.9</v>
      </c>
      <c r="J26" s="17">
        <v>43.9</v>
      </c>
      <c r="K26" s="39">
        <f t="shared" si="2"/>
        <v>0.0025656527249683144</v>
      </c>
      <c r="L26" s="34">
        <f t="shared" si="3"/>
        <v>0.112632154626109</v>
      </c>
      <c r="N26" s="17"/>
    </row>
    <row r="27" spans="1:14" ht="11.25">
      <c r="A27" s="2">
        <v>1</v>
      </c>
      <c r="B27" s="13">
        <v>20</v>
      </c>
      <c r="C27" s="2" t="s">
        <v>35</v>
      </c>
      <c r="D27" s="2">
        <v>1297.5</v>
      </c>
      <c r="E27" s="2">
        <v>0.0341</v>
      </c>
      <c r="F27" s="56">
        <f t="shared" si="0"/>
        <v>44.244749999999996</v>
      </c>
      <c r="G27" s="2">
        <v>334.8</v>
      </c>
      <c r="H27" s="1">
        <v>8694.7</v>
      </c>
      <c r="I27" s="17">
        <f t="shared" si="1"/>
        <v>9029.5</v>
      </c>
      <c r="J27" s="17">
        <v>43.9</v>
      </c>
      <c r="K27" s="39">
        <f t="shared" si="2"/>
        <v>0.004900022149620687</v>
      </c>
      <c r="L27" s="34">
        <f t="shared" si="3"/>
        <v>0.21511097236834814</v>
      </c>
      <c r="N27" s="17"/>
    </row>
    <row r="28" spans="1:14" ht="11.25">
      <c r="A28" s="2">
        <v>1</v>
      </c>
      <c r="B28" s="13">
        <v>21</v>
      </c>
      <c r="C28" s="2" t="s">
        <v>125</v>
      </c>
      <c r="D28" s="2">
        <v>78.2</v>
      </c>
      <c r="E28" s="2">
        <v>0.0341</v>
      </c>
      <c r="F28" s="56">
        <f t="shared" si="0"/>
        <v>2.66662</v>
      </c>
      <c r="G28" s="2">
        <v>0</v>
      </c>
      <c r="H28" s="1">
        <v>632.8</v>
      </c>
      <c r="I28" s="17">
        <f t="shared" si="1"/>
        <v>632.8</v>
      </c>
      <c r="J28" s="17">
        <v>43.9</v>
      </c>
      <c r="K28" s="39">
        <f t="shared" si="2"/>
        <v>0.0042140012642225035</v>
      </c>
      <c r="L28" s="34">
        <f t="shared" si="3"/>
        <v>0.1849946554993679</v>
      </c>
      <c r="N28" s="17"/>
    </row>
    <row r="29" spans="1:14" ht="11.25">
      <c r="A29" s="2">
        <v>1</v>
      </c>
      <c r="B29" s="13">
        <v>22</v>
      </c>
      <c r="C29" s="2" t="s">
        <v>102</v>
      </c>
      <c r="D29" s="2">
        <v>581.8</v>
      </c>
      <c r="E29" s="2">
        <v>0.0341</v>
      </c>
      <c r="F29" s="56">
        <f t="shared" si="0"/>
        <v>19.83938</v>
      </c>
      <c r="G29" s="2">
        <v>0</v>
      </c>
      <c r="H29" s="1">
        <v>5249.5</v>
      </c>
      <c r="I29" s="17">
        <f t="shared" si="1"/>
        <v>5249.5</v>
      </c>
      <c r="J29" s="17">
        <v>43.9</v>
      </c>
      <c r="K29" s="39">
        <f t="shared" si="2"/>
        <v>0.0037792894561386797</v>
      </c>
      <c r="L29" s="34">
        <f t="shared" si="3"/>
        <v>0.16591080712448802</v>
      </c>
      <c r="N29" s="17"/>
    </row>
    <row r="30" spans="1:14" ht="11.25">
      <c r="A30" s="2">
        <v>1</v>
      </c>
      <c r="B30" s="13">
        <v>23</v>
      </c>
      <c r="C30" s="2" t="s">
        <v>103</v>
      </c>
      <c r="D30" s="3">
        <v>277</v>
      </c>
      <c r="E30" s="2">
        <v>0.0341</v>
      </c>
      <c r="F30" s="56">
        <f t="shared" si="0"/>
        <v>9.4457</v>
      </c>
      <c r="G30" s="2">
        <v>169.5</v>
      </c>
      <c r="H30" s="1">
        <v>3093.5</v>
      </c>
      <c r="I30" s="17">
        <f t="shared" si="1"/>
        <v>3263</v>
      </c>
      <c r="J30" s="17">
        <v>43.9</v>
      </c>
      <c r="K30" s="39">
        <f t="shared" si="2"/>
        <v>0.0028947900704872818</v>
      </c>
      <c r="L30" s="34">
        <f t="shared" si="3"/>
        <v>0.12708128409439168</v>
      </c>
      <c r="N30" s="17"/>
    </row>
    <row r="31" spans="1:14" ht="11.25">
      <c r="A31" s="2">
        <v>1</v>
      </c>
      <c r="B31" s="13">
        <v>24</v>
      </c>
      <c r="C31" s="2" t="s">
        <v>126</v>
      </c>
      <c r="D31" s="2">
        <v>1343.6</v>
      </c>
      <c r="E31" s="2">
        <v>0.0341</v>
      </c>
      <c r="F31" s="56">
        <f t="shared" si="0"/>
        <v>45.816759999999995</v>
      </c>
      <c r="G31" s="2">
        <v>467.7</v>
      </c>
      <c r="H31" s="1">
        <v>8835.5</v>
      </c>
      <c r="I31" s="17">
        <f t="shared" si="1"/>
        <v>9303.2</v>
      </c>
      <c r="J31" s="17">
        <v>43.9</v>
      </c>
      <c r="K31" s="39">
        <f t="shared" si="2"/>
        <v>0.004924838765156075</v>
      </c>
      <c r="L31" s="34">
        <f t="shared" si="3"/>
        <v>0.21620042179035168</v>
      </c>
      <c r="N31" s="17"/>
    </row>
    <row r="32" spans="1:14" ht="11.25">
      <c r="A32" s="2">
        <v>1</v>
      </c>
      <c r="B32" s="13">
        <v>25</v>
      </c>
      <c r="C32" s="2" t="s">
        <v>127</v>
      </c>
      <c r="D32" s="2">
        <v>1713.5</v>
      </c>
      <c r="E32" s="2">
        <v>0.0341</v>
      </c>
      <c r="F32" s="56">
        <f t="shared" si="0"/>
        <v>58.43035</v>
      </c>
      <c r="G32" s="2">
        <v>1032.3</v>
      </c>
      <c r="H32" s="1">
        <v>10589.5</v>
      </c>
      <c r="I32" s="17">
        <f t="shared" si="1"/>
        <v>11621.8</v>
      </c>
      <c r="J32" s="17">
        <v>43.9</v>
      </c>
      <c r="K32" s="39">
        <f t="shared" si="2"/>
        <v>0.0050276506221067305</v>
      </c>
      <c r="L32" s="34">
        <f t="shared" si="3"/>
        <v>0.22071386231048545</v>
      </c>
      <c r="N32" s="17"/>
    </row>
    <row r="33" spans="1:14" ht="11.25">
      <c r="A33" s="2">
        <v>1</v>
      </c>
      <c r="B33" s="13">
        <v>26</v>
      </c>
      <c r="C33" s="2" t="s">
        <v>302</v>
      </c>
      <c r="D33" s="2">
        <v>240.6</v>
      </c>
      <c r="E33" s="2">
        <v>0.0341</v>
      </c>
      <c r="F33" s="56">
        <f t="shared" si="0"/>
        <v>8.20446</v>
      </c>
      <c r="G33" s="3">
        <v>633</v>
      </c>
      <c r="H33" s="1">
        <v>2590.4</v>
      </c>
      <c r="I33" s="17">
        <f t="shared" si="1"/>
        <v>3223.4</v>
      </c>
      <c r="J33" s="17">
        <v>43.9</v>
      </c>
      <c r="K33" s="39">
        <f t="shared" si="2"/>
        <v>0.002545281379909412</v>
      </c>
      <c r="L33" s="34">
        <f t="shared" si="3"/>
        <v>0.11173785257802318</v>
      </c>
      <c r="N33" s="17"/>
    </row>
    <row r="34" spans="2:14" ht="11.25">
      <c r="B34" s="13"/>
      <c r="C34" s="2" t="s">
        <v>303</v>
      </c>
      <c r="D34" s="2">
        <v>175.8</v>
      </c>
      <c r="E34" s="2">
        <v>0.0341</v>
      </c>
      <c r="F34" s="56">
        <f t="shared" si="0"/>
        <v>5.99478</v>
      </c>
      <c r="G34" s="2">
        <v>396.9</v>
      </c>
      <c r="H34" s="1">
        <v>1834.9</v>
      </c>
      <c r="I34" s="17">
        <f t="shared" si="1"/>
        <v>2231.8</v>
      </c>
      <c r="J34" s="17">
        <v>43.9</v>
      </c>
      <c r="K34" s="39">
        <f>F34/I34</f>
        <v>0.002686074020969621</v>
      </c>
      <c r="L34" s="34">
        <f>K34*J34</f>
        <v>0.11791864952056637</v>
      </c>
      <c r="N34" s="17"/>
    </row>
    <row r="35" spans="2:14" ht="11.25">
      <c r="B35" s="13"/>
      <c r="C35" s="2" t="s">
        <v>304</v>
      </c>
      <c r="D35" s="2">
        <v>0</v>
      </c>
      <c r="E35" s="2">
        <v>0</v>
      </c>
      <c r="F35" s="56">
        <v>0</v>
      </c>
      <c r="G35" s="2">
        <v>0</v>
      </c>
      <c r="H35" s="1">
        <v>0</v>
      </c>
      <c r="I35" s="17">
        <v>0</v>
      </c>
      <c r="J35" s="17">
        <v>0</v>
      </c>
      <c r="K35" s="39">
        <v>0</v>
      </c>
      <c r="L35" s="34">
        <v>0</v>
      </c>
      <c r="N35" s="17"/>
    </row>
    <row r="36" spans="1:14" ht="11.25">
      <c r="A36" s="2">
        <v>1</v>
      </c>
      <c r="B36" s="13">
        <v>27</v>
      </c>
      <c r="C36" s="2" t="s">
        <v>241</v>
      </c>
      <c r="D36" s="2">
        <v>269.2</v>
      </c>
      <c r="E36" s="2">
        <v>0.0341</v>
      </c>
      <c r="F36" s="56">
        <f t="shared" si="0"/>
        <v>9.17972</v>
      </c>
      <c r="G36" s="2">
        <v>0</v>
      </c>
      <c r="H36" s="1">
        <v>3327.2</v>
      </c>
      <c r="I36" s="17">
        <f t="shared" si="1"/>
        <v>3327.2</v>
      </c>
      <c r="J36" s="17">
        <v>43.9</v>
      </c>
      <c r="K36" s="39">
        <f t="shared" si="2"/>
        <v>0.0027589925462851647</v>
      </c>
      <c r="L36" s="34">
        <f t="shared" si="3"/>
        <v>0.12111977278191872</v>
      </c>
      <c r="N36" s="17"/>
    </row>
    <row r="37" spans="1:14" ht="11.25">
      <c r="A37" s="2">
        <v>1</v>
      </c>
      <c r="B37" s="13">
        <v>28</v>
      </c>
      <c r="C37" s="2" t="s">
        <v>242</v>
      </c>
      <c r="D37" s="2">
        <v>269.2</v>
      </c>
      <c r="E37" s="2">
        <v>0.0341</v>
      </c>
      <c r="F37" s="56">
        <f t="shared" si="0"/>
        <v>9.17972</v>
      </c>
      <c r="G37" s="2">
        <v>0</v>
      </c>
      <c r="H37" s="1">
        <v>3377.9</v>
      </c>
      <c r="I37" s="17">
        <f t="shared" si="1"/>
        <v>3377.9</v>
      </c>
      <c r="J37" s="17">
        <v>43.9</v>
      </c>
      <c r="K37" s="39">
        <f t="shared" si="2"/>
        <v>0.0027175819296012312</v>
      </c>
      <c r="L37" s="34">
        <f t="shared" si="3"/>
        <v>0.11930184670949405</v>
      </c>
      <c r="N37" s="17"/>
    </row>
    <row r="38" spans="1:14" ht="11.25">
      <c r="A38" s="2">
        <v>1</v>
      </c>
      <c r="B38" s="13">
        <v>29</v>
      </c>
      <c r="C38" s="2" t="s">
        <v>243</v>
      </c>
      <c r="D38" s="2">
        <v>263.8</v>
      </c>
      <c r="E38" s="2">
        <v>0.0341</v>
      </c>
      <c r="F38" s="56">
        <f t="shared" si="0"/>
        <v>8.99558</v>
      </c>
      <c r="G38" s="2">
        <v>0</v>
      </c>
      <c r="H38" s="1">
        <v>3417.5</v>
      </c>
      <c r="I38" s="17">
        <f t="shared" si="1"/>
        <v>3417.5</v>
      </c>
      <c r="J38" s="17">
        <v>43.9</v>
      </c>
      <c r="K38" s="39">
        <f t="shared" si="2"/>
        <v>0.002632210680321873</v>
      </c>
      <c r="L38" s="34">
        <f t="shared" si="3"/>
        <v>0.11555404886613022</v>
      </c>
      <c r="N38" s="17"/>
    </row>
    <row r="39" spans="1:14" ht="11.25">
      <c r="A39" s="2">
        <v>1</v>
      </c>
      <c r="B39" s="13">
        <v>30</v>
      </c>
      <c r="C39" s="2" t="s">
        <v>36</v>
      </c>
      <c r="D39" s="2">
        <v>393.1</v>
      </c>
      <c r="E39" s="2">
        <v>0.0341</v>
      </c>
      <c r="F39" s="56">
        <f t="shared" si="0"/>
        <v>13.40471</v>
      </c>
      <c r="G39" s="2">
        <v>0</v>
      </c>
      <c r="H39" s="1">
        <v>4526.1</v>
      </c>
      <c r="I39" s="17">
        <f t="shared" si="1"/>
        <v>4526.1</v>
      </c>
      <c r="J39" s="17">
        <v>43.9</v>
      </c>
      <c r="K39" s="39">
        <f t="shared" si="2"/>
        <v>0.002961646892468129</v>
      </c>
      <c r="L39" s="34">
        <f t="shared" si="3"/>
        <v>0.13001629857935085</v>
      </c>
      <c r="N39" s="17"/>
    </row>
    <row r="40" spans="1:14" ht="11.25">
      <c r="A40" s="2">
        <v>1</v>
      </c>
      <c r="B40" s="13">
        <v>31</v>
      </c>
      <c r="C40" s="2" t="s">
        <v>5</v>
      </c>
      <c r="D40" s="3">
        <v>285</v>
      </c>
      <c r="E40" s="2">
        <v>0.0341</v>
      </c>
      <c r="F40" s="56">
        <f t="shared" si="0"/>
        <v>9.718499999999999</v>
      </c>
      <c r="G40" s="2">
        <v>256.6</v>
      </c>
      <c r="H40" s="1">
        <v>3354.8</v>
      </c>
      <c r="I40" s="17">
        <f t="shared" si="1"/>
        <v>3611.4</v>
      </c>
      <c r="J40" s="17">
        <v>43.9</v>
      </c>
      <c r="K40" s="39">
        <f t="shared" si="2"/>
        <v>0.002691061638145871</v>
      </c>
      <c r="L40" s="34">
        <f t="shared" si="3"/>
        <v>0.11813760591460373</v>
      </c>
      <c r="N40" s="17" t="s">
        <v>293</v>
      </c>
    </row>
    <row r="41" spans="1:14" ht="11.25">
      <c r="A41" s="2">
        <v>1</v>
      </c>
      <c r="B41" s="13">
        <v>32</v>
      </c>
      <c r="C41" s="2" t="s">
        <v>6</v>
      </c>
      <c r="D41" s="2">
        <v>2138.6</v>
      </c>
      <c r="E41" s="2">
        <v>0.0341</v>
      </c>
      <c r="F41" s="56">
        <f t="shared" si="0"/>
        <v>72.92626</v>
      </c>
      <c r="G41" s="2">
        <v>496.7</v>
      </c>
      <c r="H41" s="1">
        <v>16626.2</v>
      </c>
      <c r="I41" s="17">
        <f t="shared" si="1"/>
        <v>17122.9</v>
      </c>
      <c r="J41" s="17">
        <v>43.9</v>
      </c>
      <c r="K41" s="39">
        <f t="shared" si="2"/>
        <v>0.00425899000753377</v>
      </c>
      <c r="L41" s="34">
        <f t="shared" si="3"/>
        <v>0.1869696613307325</v>
      </c>
      <c r="N41" s="17"/>
    </row>
    <row r="42" spans="1:14" ht="11.25">
      <c r="A42" s="2">
        <v>1</v>
      </c>
      <c r="B42" s="13">
        <v>33</v>
      </c>
      <c r="C42" s="2" t="s">
        <v>200</v>
      </c>
      <c r="D42" s="2">
        <v>313.1</v>
      </c>
      <c r="E42" s="2">
        <v>0.0341</v>
      </c>
      <c r="F42" s="56">
        <f t="shared" si="0"/>
        <v>10.67671</v>
      </c>
      <c r="G42" s="2">
        <v>55.5</v>
      </c>
      <c r="H42" s="1">
        <v>2192.1</v>
      </c>
      <c r="I42" s="17">
        <f t="shared" si="1"/>
        <v>2247.6</v>
      </c>
      <c r="J42" s="17">
        <v>43.9</v>
      </c>
      <c r="K42" s="39">
        <f t="shared" si="2"/>
        <v>0.00475027140060509</v>
      </c>
      <c r="L42" s="34">
        <f t="shared" si="3"/>
        <v>0.20853691448656345</v>
      </c>
      <c r="N42" s="17"/>
    </row>
    <row r="43" spans="1:14" ht="11.25">
      <c r="A43" s="2">
        <v>1</v>
      </c>
      <c r="B43" s="13">
        <v>34</v>
      </c>
      <c r="C43" s="2" t="s">
        <v>201</v>
      </c>
      <c r="D43" s="2">
        <v>316.9</v>
      </c>
      <c r="E43" s="2">
        <v>0.0341</v>
      </c>
      <c r="F43" s="56">
        <f t="shared" si="0"/>
        <v>10.806289999999999</v>
      </c>
      <c r="G43" s="2">
        <v>0</v>
      </c>
      <c r="H43" s="1">
        <v>2231.9</v>
      </c>
      <c r="I43" s="17">
        <f t="shared" si="1"/>
        <v>2231.9</v>
      </c>
      <c r="J43" s="17">
        <v>43.9</v>
      </c>
      <c r="K43" s="39">
        <f t="shared" si="2"/>
        <v>0.004841744701823558</v>
      </c>
      <c r="L43" s="34">
        <f t="shared" si="3"/>
        <v>0.21255259241005417</v>
      </c>
      <c r="N43" s="17"/>
    </row>
    <row r="44" spans="1:14" ht="11.25">
      <c r="A44" s="2">
        <v>1</v>
      </c>
      <c r="B44" s="13">
        <v>35</v>
      </c>
      <c r="C44" s="2" t="s">
        <v>202</v>
      </c>
      <c r="D44" s="2">
        <v>267.4</v>
      </c>
      <c r="E44" s="2">
        <v>0.0341</v>
      </c>
      <c r="F44" s="56">
        <f t="shared" si="0"/>
        <v>9.118339999999998</v>
      </c>
      <c r="G44" s="2">
        <v>262.7</v>
      </c>
      <c r="H44" s="1">
        <v>3359.7</v>
      </c>
      <c r="I44" s="17">
        <f t="shared" si="1"/>
        <v>3622.3999999999996</v>
      </c>
      <c r="J44" s="17">
        <v>43.9</v>
      </c>
      <c r="K44" s="39">
        <f t="shared" si="2"/>
        <v>0.0025172095848056534</v>
      </c>
      <c r="L44" s="34">
        <f t="shared" si="3"/>
        <v>0.11050550077296818</v>
      </c>
      <c r="N44" s="17"/>
    </row>
    <row r="45" spans="1:14" ht="11.25">
      <c r="A45" s="2">
        <v>1</v>
      </c>
      <c r="B45" s="13">
        <v>36</v>
      </c>
      <c r="C45" s="2" t="s">
        <v>203</v>
      </c>
      <c r="D45" s="3">
        <v>1151.6</v>
      </c>
      <c r="E45" s="2">
        <v>0.0341</v>
      </c>
      <c r="F45" s="56">
        <f t="shared" si="0"/>
        <v>39.26956</v>
      </c>
      <c r="G45" s="2">
        <v>0</v>
      </c>
      <c r="H45" s="1">
        <v>9676.7</v>
      </c>
      <c r="I45" s="17">
        <f t="shared" si="1"/>
        <v>9676.7</v>
      </c>
      <c r="J45" s="17">
        <v>43.9</v>
      </c>
      <c r="K45" s="39">
        <f t="shared" si="2"/>
        <v>0.0040581561896100935</v>
      </c>
      <c r="L45" s="34">
        <f t="shared" si="3"/>
        <v>0.1781530567238831</v>
      </c>
      <c r="N45" s="17"/>
    </row>
    <row r="46" spans="1:14" ht="11.25">
      <c r="A46" s="2">
        <v>1</v>
      </c>
      <c r="B46" s="13">
        <v>37</v>
      </c>
      <c r="C46" s="2" t="s">
        <v>204</v>
      </c>
      <c r="D46" s="2">
        <v>455.6</v>
      </c>
      <c r="E46" s="2">
        <v>0.0341</v>
      </c>
      <c r="F46" s="56">
        <f t="shared" si="0"/>
        <v>15.53596</v>
      </c>
      <c r="G46" s="2">
        <v>0</v>
      </c>
      <c r="H46" s="1">
        <v>3952.9</v>
      </c>
      <c r="I46" s="17">
        <f t="shared" si="1"/>
        <v>3952.9</v>
      </c>
      <c r="J46" s="17">
        <v>43.9</v>
      </c>
      <c r="K46" s="39">
        <f t="shared" si="2"/>
        <v>0.00393026891649169</v>
      </c>
      <c r="L46" s="34">
        <f t="shared" si="3"/>
        <v>0.17253880543398517</v>
      </c>
      <c r="N46" s="17"/>
    </row>
    <row r="47" spans="1:14" ht="11.25">
      <c r="A47" s="2">
        <v>1</v>
      </c>
      <c r="B47" s="13">
        <v>38</v>
      </c>
      <c r="C47" s="2" t="s">
        <v>205</v>
      </c>
      <c r="D47" s="2">
        <v>2567.9</v>
      </c>
      <c r="E47" s="2">
        <v>0.0341</v>
      </c>
      <c r="F47" s="56">
        <f t="shared" si="0"/>
        <v>87.56539</v>
      </c>
      <c r="G47" s="2">
        <v>1794.4</v>
      </c>
      <c r="H47" s="1">
        <v>14198</v>
      </c>
      <c r="I47" s="17">
        <f t="shared" si="1"/>
        <v>15992.4</v>
      </c>
      <c r="J47" s="17">
        <v>43.9</v>
      </c>
      <c r="K47" s="39">
        <f t="shared" si="2"/>
        <v>0.005475437707911258</v>
      </c>
      <c r="L47" s="34">
        <f t="shared" si="3"/>
        <v>0.2403717153773042</v>
      </c>
      <c r="N47" s="17"/>
    </row>
    <row r="48" spans="1:14" ht="11.25">
      <c r="A48" s="2">
        <v>1</v>
      </c>
      <c r="B48" s="13">
        <v>39</v>
      </c>
      <c r="C48" s="2" t="s">
        <v>206</v>
      </c>
      <c r="D48" s="2">
        <v>250</v>
      </c>
      <c r="E48" s="2">
        <v>0.0341</v>
      </c>
      <c r="F48" s="56">
        <f t="shared" si="0"/>
        <v>8.525</v>
      </c>
      <c r="G48" s="3">
        <v>185</v>
      </c>
      <c r="H48" s="1">
        <v>2722.9</v>
      </c>
      <c r="I48" s="17">
        <f t="shared" si="1"/>
        <v>2907.9</v>
      </c>
      <c r="J48" s="17">
        <v>43.9</v>
      </c>
      <c r="K48" s="39">
        <f t="shared" si="2"/>
        <v>0.0029316689019567386</v>
      </c>
      <c r="L48" s="34">
        <f t="shared" si="3"/>
        <v>0.12870026479590083</v>
      </c>
      <c r="N48" s="17"/>
    </row>
    <row r="49" spans="1:14" ht="11.25">
      <c r="A49" s="2">
        <v>1</v>
      </c>
      <c r="B49" s="13">
        <v>40</v>
      </c>
      <c r="C49" s="2" t="s">
        <v>207</v>
      </c>
      <c r="D49" s="2">
        <v>303.3</v>
      </c>
      <c r="E49" s="2">
        <v>0.0341</v>
      </c>
      <c r="F49" s="56">
        <f t="shared" si="0"/>
        <v>10.34253</v>
      </c>
      <c r="G49" s="2">
        <v>1300.1</v>
      </c>
      <c r="H49" s="1">
        <v>3351.3</v>
      </c>
      <c r="I49" s="17">
        <f t="shared" si="1"/>
        <v>4651.4</v>
      </c>
      <c r="J49" s="17">
        <v>43.9</v>
      </c>
      <c r="K49" s="39">
        <f t="shared" si="2"/>
        <v>0.002223530549941953</v>
      </c>
      <c r="L49" s="34">
        <f t="shared" si="3"/>
        <v>0.09761299114245174</v>
      </c>
      <c r="N49" s="17"/>
    </row>
    <row r="50" spans="1:14" ht="11.25">
      <c r="A50" s="2">
        <v>1</v>
      </c>
      <c r="B50" s="13">
        <v>41</v>
      </c>
      <c r="C50" s="2" t="s">
        <v>37</v>
      </c>
      <c r="D50" s="2">
        <v>1825.5</v>
      </c>
      <c r="E50" s="2">
        <v>0.0341</v>
      </c>
      <c r="F50" s="56">
        <f t="shared" si="0"/>
        <v>62.24955</v>
      </c>
      <c r="G50" s="2">
        <v>2663.2</v>
      </c>
      <c r="H50" s="1">
        <v>9094.3</v>
      </c>
      <c r="I50" s="17">
        <f t="shared" si="1"/>
        <v>11757.5</v>
      </c>
      <c r="J50" s="17">
        <v>43.9</v>
      </c>
      <c r="K50" s="39">
        <f t="shared" si="2"/>
        <v>0.00529445460344461</v>
      </c>
      <c r="L50" s="34">
        <f t="shared" si="3"/>
        <v>0.23242655709121837</v>
      </c>
      <c r="N50" s="17"/>
    </row>
    <row r="51" spans="1:14" ht="11.25">
      <c r="A51" s="2">
        <v>1</v>
      </c>
      <c r="B51" s="13">
        <v>42</v>
      </c>
      <c r="C51" s="2" t="s">
        <v>104</v>
      </c>
      <c r="D51" s="2">
        <v>320.2</v>
      </c>
      <c r="E51" s="2">
        <v>0.0341</v>
      </c>
      <c r="F51" s="56">
        <f t="shared" si="0"/>
        <v>10.918819999999998</v>
      </c>
      <c r="G51" s="2">
        <v>822.2</v>
      </c>
      <c r="H51" s="1">
        <v>3354.5</v>
      </c>
      <c r="I51" s="17">
        <f t="shared" si="1"/>
        <v>4176.7</v>
      </c>
      <c r="J51" s="17">
        <v>43.9</v>
      </c>
      <c r="K51" s="39">
        <f t="shared" si="2"/>
        <v>0.0026142217540163284</v>
      </c>
      <c r="L51" s="34">
        <f t="shared" si="3"/>
        <v>0.11476433500131682</v>
      </c>
      <c r="N51" s="17"/>
    </row>
    <row r="52" spans="1:14" ht="11.25">
      <c r="A52" s="2">
        <v>1</v>
      </c>
      <c r="B52" s="13">
        <v>43</v>
      </c>
      <c r="C52" s="2" t="s">
        <v>151</v>
      </c>
      <c r="D52" s="2">
        <v>284.3</v>
      </c>
      <c r="E52" s="2">
        <v>0.0341</v>
      </c>
      <c r="F52" s="56">
        <f t="shared" si="0"/>
        <v>9.69463</v>
      </c>
      <c r="G52" s="2">
        <v>0</v>
      </c>
      <c r="H52" s="1">
        <v>3333.3</v>
      </c>
      <c r="I52" s="17">
        <f t="shared" si="1"/>
        <v>3333.3</v>
      </c>
      <c r="J52" s="17">
        <v>43.9</v>
      </c>
      <c r="K52" s="39">
        <f t="shared" si="2"/>
        <v>0.002908418084180842</v>
      </c>
      <c r="L52" s="34">
        <f t="shared" si="3"/>
        <v>0.12767955389553895</v>
      </c>
      <c r="N52" s="17"/>
    </row>
    <row r="53" spans="1:14" ht="11.25">
      <c r="A53" s="2">
        <v>1</v>
      </c>
      <c r="B53" s="13">
        <v>44</v>
      </c>
      <c r="C53" s="2" t="s">
        <v>105</v>
      </c>
      <c r="D53" s="2">
        <v>284.8</v>
      </c>
      <c r="E53" s="2">
        <v>0.0341</v>
      </c>
      <c r="F53" s="56">
        <f t="shared" si="0"/>
        <v>9.71168</v>
      </c>
      <c r="G53" s="2">
        <v>330.1</v>
      </c>
      <c r="H53" s="1">
        <v>3341.9</v>
      </c>
      <c r="I53" s="17">
        <f t="shared" si="1"/>
        <v>3672</v>
      </c>
      <c r="J53" s="17">
        <v>43.9</v>
      </c>
      <c r="K53" s="39">
        <f t="shared" si="2"/>
        <v>0.0026447930283224398</v>
      </c>
      <c r="L53" s="34">
        <f t="shared" si="3"/>
        <v>0.11610641394335511</v>
      </c>
      <c r="N53" s="17"/>
    </row>
    <row r="54" spans="1:14" ht="11.25">
      <c r="A54" s="2">
        <v>1</v>
      </c>
      <c r="B54" s="13">
        <v>45</v>
      </c>
      <c r="C54" s="2" t="s">
        <v>106</v>
      </c>
      <c r="D54" s="2">
        <v>281.1</v>
      </c>
      <c r="E54" s="2">
        <v>0.0341</v>
      </c>
      <c r="F54" s="56">
        <f t="shared" si="0"/>
        <v>9.585510000000001</v>
      </c>
      <c r="G54" s="2">
        <v>411</v>
      </c>
      <c r="H54" s="1">
        <v>3288.5</v>
      </c>
      <c r="I54" s="17">
        <f t="shared" si="1"/>
        <v>3699.5</v>
      </c>
      <c r="J54" s="17">
        <v>43.9</v>
      </c>
      <c r="K54" s="39">
        <f t="shared" si="2"/>
        <v>0.002591028517367212</v>
      </c>
      <c r="L54" s="34">
        <f t="shared" si="3"/>
        <v>0.1137461519124206</v>
      </c>
      <c r="N54" s="17"/>
    </row>
    <row r="55" spans="1:14" ht="11.25">
      <c r="A55" s="2">
        <v>1</v>
      </c>
      <c r="B55" s="13">
        <v>46</v>
      </c>
      <c r="C55" s="2" t="s">
        <v>152</v>
      </c>
      <c r="D55" s="2">
        <v>431.4</v>
      </c>
      <c r="E55" s="2">
        <v>0.0341</v>
      </c>
      <c r="F55" s="56">
        <f t="shared" si="0"/>
        <v>14.710739999999998</v>
      </c>
      <c r="G55" s="2">
        <v>391.3</v>
      </c>
      <c r="H55" s="1">
        <v>4866.7</v>
      </c>
      <c r="I55" s="17">
        <f t="shared" si="1"/>
        <v>5258</v>
      </c>
      <c r="J55" s="17">
        <v>43.9</v>
      </c>
      <c r="K55" s="39">
        <f t="shared" si="2"/>
        <v>0.002797782426778242</v>
      </c>
      <c r="L55" s="34">
        <f t="shared" si="3"/>
        <v>0.12282264853556482</v>
      </c>
      <c r="N55" s="17"/>
    </row>
    <row r="56" spans="1:14" ht="11.25">
      <c r="A56" s="2">
        <v>1</v>
      </c>
      <c r="B56" s="13">
        <v>47</v>
      </c>
      <c r="C56" s="2" t="s">
        <v>107</v>
      </c>
      <c r="D56" s="3">
        <v>436</v>
      </c>
      <c r="E56" s="2">
        <v>0.0341</v>
      </c>
      <c r="F56" s="56">
        <f t="shared" si="0"/>
        <v>14.8676</v>
      </c>
      <c r="G56" s="2">
        <v>749.8</v>
      </c>
      <c r="H56" s="1">
        <v>4923.2</v>
      </c>
      <c r="I56" s="17">
        <f t="shared" si="1"/>
        <v>5673</v>
      </c>
      <c r="J56" s="17">
        <v>43.9</v>
      </c>
      <c r="K56" s="39">
        <f t="shared" si="2"/>
        <v>0.0026207650273224045</v>
      </c>
      <c r="L56" s="34">
        <f t="shared" si="3"/>
        <v>0.11505158469945355</v>
      </c>
      <c r="N56" s="17"/>
    </row>
    <row r="57" spans="1:14" ht="11.25">
      <c r="A57" s="2">
        <v>1</v>
      </c>
      <c r="B57" s="13">
        <v>48</v>
      </c>
      <c r="C57" s="2" t="s">
        <v>108</v>
      </c>
      <c r="D57" s="2">
        <v>236.6</v>
      </c>
      <c r="E57" s="2">
        <v>0.0341</v>
      </c>
      <c r="F57" s="56">
        <f t="shared" si="0"/>
        <v>8.06806</v>
      </c>
      <c r="G57" s="2">
        <v>0</v>
      </c>
      <c r="H57" s="1">
        <v>2023.9</v>
      </c>
      <c r="I57" s="17">
        <f t="shared" si="1"/>
        <v>2023.9</v>
      </c>
      <c r="J57" s="17">
        <v>43.9</v>
      </c>
      <c r="K57" s="39">
        <f t="shared" si="2"/>
        <v>0.00398639260833045</v>
      </c>
      <c r="L57" s="34">
        <f t="shared" si="3"/>
        <v>0.17500263550570677</v>
      </c>
      <c r="N57" s="17"/>
    </row>
    <row r="58" spans="1:14" ht="11.25">
      <c r="A58" s="2">
        <v>1</v>
      </c>
      <c r="B58" s="13">
        <v>49</v>
      </c>
      <c r="C58" s="2" t="s">
        <v>109</v>
      </c>
      <c r="D58" s="2">
        <v>161.8</v>
      </c>
      <c r="E58" s="2">
        <v>0.0341</v>
      </c>
      <c r="F58" s="56">
        <f t="shared" si="0"/>
        <v>5.51738</v>
      </c>
      <c r="G58" s="2">
        <v>0</v>
      </c>
      <c r="H58" s="1">
        <v>1303.1</v>
      </c>
      <c r="I58" s="17">
        <f t="shared" si="1"/>
        <v>1303.1</v>
      </c>
      <c r="J58" s="17">
        <v>43.9</v>
      </c>
      <c r="K58" s="39">
        <f t="shared" si="2"/>
        <v>0.004234041900084414</v>
      </c>
      <c r="L58" s="34">
        <f t="shared" si="3"/>
        <v>0.18587443941370577</v>
      </c>
      <c r="N58" s="17"/>
    </row>
    <row r="59" spans="1:14" ht="11.25">
      <c r="A59" s="2">
        <v>1</v>
      </c>
      <c r="B59" s="13">
        <v>50</v>
      </c>
      <c r="C59" s="2" t="s">
        <v>7</v>
      </c>
      <c r="D59" s="2">
        <v>144</v>
      </c>
      <c r="E59" s="2">
        <v>0.0341</v>
      </c>
      <c r="F59" s="56">
        <f t="shared" si="0"/>
        <v>4.9104</v>
      </c>
      <c r="G59" s="2">
        <v>528.4</v>
      </c>
      <c r="H59" s="1">
        <v>707.9</v>
      </c>
      <c r="I59" s="17">
        <f t="shared" si="1"/>
        <v>1236.3</v>
      </c>
      <c r="J59" s="17">
        <v>43.9</v>
      </c>
      <c r="K59" s="39">
        <f t="shared" si="2"/>
        <v>0.003971851492356225</v>
      </c>
      <c r="L59" s="34">
        <f t="shared" si="3"/>
        <v>0.17436428051443825</v>
      </c>
      <c r="N59" s="17"/>
    </row>
    <row r="60" spans="1:14" ht="11.25">
      <c r="A60" s="2">
        <v>1</v>
      </c>
      <c r="B60" s="13">
        <v>51</v>
      </c>
      <c r="C60" s="2" t="s">
        <v>8</v>
      </c>
      <c r="D60" s="2">
        <v>882.9</v>
      </c>
      <c r="E60" s="2">
        <v>0.0341</v>
      </c>
      <c r="F60" s="56">
        <f t="shared" si="0"/>
        <v>30.106889999999996</v>
      </c>
      <c r="G60" s="2">
        <v>208.6</v>
      </c>
      <c r="H60" s="1">
        <v>3910.1</v>
      </c>
      <c r="I60" s="17">
        <f t="shared" si="1"/>
        <v>4118.7</v>
      </c>
      <c r="J60" s="17">
        <v>43.9</v>
      </c>
      <c r="K60" s="39">
        <f t="shared" si="2"/>
        <v>0.007309804064389249</v>
      </c>
      <c r="L60" s="34">
        <f t="shared" si="3"/>
        <v>0.320900398426688</v>
      </c>
      <c r="N60" s="17"/>
    </row>
    <row r="61" spans="1:14" ht="11.25">
      <c r="A61" s="2">
        <v>1</v>
      </c>
      <c r="B61" s="13">
        <v>52</v>
      </c>
      <c r="C61" s="2" t="s">
        <v>9</v>
      </c>
      <c r="D61" s="2">
        <v>251.7</v>
      </c>
      <c r="E61" s="2">
        <v>0.0341</v>
      </c>
      <c r="F61" s="56">
        <f t="shared" si="0"/>
        <v>8.58297</v>
      </c>
      <c r="G61" s="2">
        <v>336.1</v>
      </c>
      <c r="H61" s="1">
        <v>1749.6</v>
      </c>
      <c r="I61" s="17">
        <f t="shared" si="1"/>
        <v>2085.7</v>
      </c>
      <c r="J61" s="17">
        <v>43.9</v>
      </c>
      <c r="K61" s="39">
        <f t="shared" si="2"/>
        <v>0.004115150788704032</v>
      </c>
      <c r="L61" s="34">
        <f t="shared" si="3"/>
        <v>0.18065511962410702</v>
      </c>
      <c r="N61" s="17"/>
    </row>
    <row r="62" spans="1:14" ht="11.25">
      <c r="A62" s="2">
        <v>1</v>
      </c>
      <c r="B62" s="13">
        <v>53</v>
      </c>
      <c r="C62" s="2" t="s">
        <v>10</v>
      </c>
      <c r="D62" s="2">
        <v>472.8</v>
      </c>
      <c r="E62" s="2">
        <v>0.0341</v>
      </c>
      <c r="F62" s="56">
        <f t="shared" si="0"/>
        <v>16.12248</v>
      </c>
      <c r="G62" s="2">
        <v>527.2</v>
      </c>
      <c r="H62" s="1">
        <v>5323.8</v>
      </c>
      <c r="I62" s="17">
        <f t="shared" si="1"/>
        <v>5851</v>
      </c>
      <c r="J62" s="17">
        <v>43.9</v>
      </c>
      <c r="K62" s="39">
        <f t="shared" si="2"/>
        <v>0.002755508460092292</v>
      </c>
      <c r="L62" s="34">
        <f t="shared" si="3"/>
        <v>0.12096682139805161</v>
      </c>
      <c r="N62" s="17"/>
    </row>
    <row r="63" spans="1:14" ht="11.25">
      <c r="A63" s="2">
        <v>1</v>
      </c>
      <c r="B63" s="13">
        <v>54</v>
      </c>
      <c r="C63" s="2" t="s">
        <v>168</v>
      </c>
      <c r="D63" s="2">
        <v>544.5</v>
      </c>
      <c r="E63" s="2">
        <v>0.0341</v>
      </c>
      <c r="F63" s="56">
        <f t="shared" si="0"/>
        <v>18.567449999999997</v>
      </c>
      <c r="G63" s="2">
        <v>0</v>
      </c>
      <c r="H63" s="1">
        <v>4383.97</v>
      </c>
      <c r="I63" s="17">
        <f t="shared" si="1"/>
        <v>4383.97</v>
      </c>
      <c r="J63" s="17">
        <v>43.9</v>
      </c>
      <c r="K63" s="39">
        <f t="shared" si="2"/>
        <v>0.004235304986119886</v>
      </c>
      <c r="L63" s="34">
        <f t="shared" si="3"/>
        <v>0.18592988889066298</v>
      </c>
      <c r="N63" s="17"/>
    </row>
    <row r="64" spans="1:14" ht="11.25">
      <c r="A64" s="2">
        <v>1</v>
      </c>
      <c r="B64" s="13">
        <v>55</v>
      </c>
      <c r="C64" s="2" t="s">
        <v>169</v>
      </c>
      <c r="D64" s="2">
        <v>242.3</v>
      </c>
      <c r="E64" s="2">
        <v>0.0341</v>
      </c>
      <c r="F64" s="56">
        <f t="shared" si="0"/>
        <v>8.26243</v>
      </c>
      <c r="G64" s="2">
        <v>590.6</v>
      </c>
      <c r="H64" s="1">
        <v>1460.1</v>
      </c>
      <c r="I64" s="17">
        <f t="shared" si="1"/>
        <v>2050.7</v>
      </c>
      <c r="J64" s="17">
        <v>43.9</v>
      </c>
      <c r="K64" s="39">
        <f t="shared" si="2"/>
        <v>0.004029077875847272</v>
      </c>
      <c r="L64" s="34">
        <f t="shared" si="3"/>
        <v>0.17687651874969523</v>
      </c>
      <c r="N64" s="17"/>
    </row>
    <row r="65" spans="1:14" ht="11.25">
      <c r="A65" s="2">
        <v>1</v>
      </c>
      <c r="B65" s="13">
        <v>56</v>
      </c>
      <c r="C65" s="2" t="s">
        <v>253</v>
      </c>
      <c r="D65" s="2">
        <v>78.1</v>
      </c>
      <c r="E65" s="2">
        <v>0.0341</v>
      </c>
      <c r="F65" s="56">
        <f t="shared" si="0"/>
        <v>2.66321</v>
      </c>
      <c r="G65" s="2">
        <v>184.2</v>
      </c>
      <c r="H65" s="1">
        <v>548.6</v>
      </c>
      <c r="I65" s="17">
        <f t="shared" si="1"/>
        <v>732.8</v>
      </c>
      <c r="J65" s="17">
        <v>43.9</v>
      </c>
      <c r="K65" s="39">
        <f t="shared" si="2"/>
        <v>0.0036342931222707424</v>
      </c>
      <c r="L65" s="34">
        <f t="shared" si="3"/>
        <v>0.15954546806768558</v>
      </c>
      <c r="N65" s="17"/>
    </row>
    <row r="66" spans="1:16" ht="11.25">
      <c r="A66" s="2">
        <v>1</v>
      </c>
      <c r="B66" s="13">
        <v>57</v>
      </c>
      <c r="C66" s="2" t="s">
        <v>153</v>
      </c>
      <c r="D66" s="2">
        <v>1383.5</v>
      </c>
      <c r="E66" s="2">
        <v>0.0341</v>
      </c>
      <c r="F66" s="56">
        <f t="shared" si="0"/>
        <v>47.17735</v>
      </c>
      <c r="G66" s="2">
        <v>0</v>
      </c>
      <c r="H66" s="1">
        <v>12349.9</v>
      </c>
      <c r="I66" s="17">
        <f t="shared" si="1"/>
        <v>12349.9</v>
      </c>
      <c r="J66" s="17">
        <v>43.9</v>
      </c>
      <c r="K66" s="39">
        <f t="shared" si="2"/>
        <v>0.0038200592717349937</v>
      </c>
      <c r="L66" s="34">
        <f t="shared" si="3"/>
        <v>0.16770060202916623</v>
      </c>
      <c r="M66" s="127" t="s">
        <v>290</v>
      </c>
      <c r="N66" s="128"/>
      <c r="O66" s="128"/>
      <c r="P66" s="129"/>
    </row>
    <row r="67" spans="1:14" ht="11.25">
      <c r="A67" s="2">
        <v>1</v>
      </c>
      <c r="B67" s="13">
        <v>58</v>
      </c>
      <c r="C67" s="2" t="s">
        <v>170</v>
      </c>
      <c r="D67" s="3">
        <v>201</v>
      </c>
      <c r="E67" s="2">
        <v>0.0341</v>
      </c>
      <c r="F67" s="56">
        <f t="shared" si="0"/>
        <v>6.8541</v>
      </c>
      <c r="G67" s="2">
        <v>615.8</v>
      </c>
      <c r="H67" s="1">
        <v>1056.3</v>
      </c>
      <c r="I67" s="17">
        <f t="shared" si="1"/>
        <v>1672.1</v>
      </c>
      <c r="J67" s="17">
        <v>43.9</v>
      </c>
      <c r="K67" s="39">
        <f t="shared" si="2"/>
        <v>0.0040990969439626814</v>
      </c>
      <c r="L67" s="34">
        <f t="shared" si="3"/>
        <v>0.17995035583996172</v>
      </c>
      <c r="N67" s="17"/>
    </row>
    <row r="68" spans="1:14" ht="11.25">
      <c r="A68" s="2">
        <v>1</v>
      </c>
      <c r="B68" s="13">
        <v>59</v>
      </c>
      <c r="C68" s="2" t="s">
        <v>154</v>
      </c>
      <c r="D68" s="3">
        <v>1133.9</v>
      </c>
      <c r="E68" s="2">
        <v>0.0341</v>
      </c>
      <c r="F68" s="56">
        <f t="shared" si="0"/>
        <v>38.66599</v>
      </c>
      <c r="G68" s="2">
        <v>0</v>
      </c>
      <c r="H68" s="1">
        <v>9658.5</v>
      </c>
      <c r="I68" s="17">
        <f t="shared" si="1"/>
        <v>9658.5</v>
      </c>
      <c r="J68" s="17">
        <v>43.9</v>
      </c>
      <c r="K68" s="39">
        <f t="shared" si="2"/>
        <v>0.004003312108505462</v>
      </c>
      <c r="L68" s="34">
        <f t="shared" si="3"/>
        <v>0.17574540156338977</v>
      </c>
      <c r="N68" s="17"/>
    </row>
    <row r="69" spans="1:14" ht="11.25">
      <c r="A69" s="2">
        <v>1</v>
      </c>
      <c r="B69" s="13">
        <v>60</v>
      </c>
      <c r="C69" s="2" t="s">
        <v>171</v>
      </c>
      <c r="D69" s="3">
        <v>414</v>
      </c>
      <c r="E69" s="2">
        <v>0.0341</v>
      </c>
      <c r="F69" s="56">
        <f t="shared" si="0"/>
        <v>14.1174</v>
      </c>
      <c r="G69" s="2">
        <v>108.6</v>
      </c>
      <c r="H69" s="1">
        <v>4271.6</v>
      </c>
      <c r="I69" s="17">
        <f aca="true" t="shared" si="4" ref="I69:I129">G69+H69</f>
        <v>4380.200000000001</v>
      </c>
      <c r="J69" s="17">
        <v>43.9</v>
      </c>
      <c r="K69" s="39">
        <f t="shared" si="2"/>
        <v>0.0032230035158211947</v>
      </c>
      <c r="L69" s="34">
        <f t="shared" si="3"/>
        <v>0.14148985434455044</v>
      </c>
      <c r="N69" s="17"/>
    </row>
    <row r="70" spans="1:14" ht="11.25">
      <c r="A70" s="2">
        <v>1</v>
      </c>
      <c r="B70" s="13">
        <v>61</v>
      </c>
      <c r="C70" s="2" t="s">
        <v>172</v>
      </c>
      <c r="D70" s="2">
        <v>399.8</v>
      </c>
      <c r="E70" s="2">
        <v>0.0341</v>
      </c>
      <c r="F70" s="56">
        <f t="shared" si="0"/>
        <v>13.63318</v>
      </c>
      <c r="G70" s="2">
        <v>943.1</v>
      </c>
      <c r="H70" s="1">
        <v>4363.4</v>
      </c>
      <c r="I70" s="17">
        <f t="shared" si="4"/>
        <v>5306.5</v>
      </c>
      <c r="J70" s="17">
        <v>43.9</v>
      </c>
      <c r="K70" s="39">
        <f t="shared" si="2"/>
        <v>0.002569147272213323</v>
      </c>
      <c r="L70" s="34">
        <f aca="true" t="shared" si="5" ref="L70:L130">K70*J70</f>
        <v>0.11278556525016488</v>
      </c>
      <c r="N70" s="17"/>
    </row>
    <row r="71" spans="1:14" ht="11.25">
      <c r="A71" s="2">
        <v>1</v>
      </c>
      <c r="B71" s="13">
        <v>62</v>
      </c>
      <c r="C71" s="2" t="s">
        <v>173</v>
      </c>
      <c r="D71" s="2">
        <v>336.8</v>
      </c>
      <c r="E71" s="2">
        <v>0.0341</v>
      </c>
      <c r="F71" s="56">
        <f t="shared" si="0"/>
        <v>11.48488</v>
      </c>
      <c r="G71" s="2">
        <v>781.2</v>
      </c>
      <c r="H71" s="1">
        <v>2142.8</v>
      </c>
      <c r="I71" s="17">
        <f t="shared" si="4"/>
        <v>2924</v>
      </c>
      <c r="J71" s="17">
        <v>43.9</v>
      </c>
      <c r="K71" s="39">
        <f t="shared" si="2"/>
        <v>0.003927797537619699</v>
      </c>
      <c r="L71" s="34">
        <f t="shared" si="5"/>
        <v>0.1724303119015048</v>
      </c>
      <c r="N71" s="17"/>
    </row>
    <row r="72" spans="1:14" ht="11.25">
      <c r="A72" s="2">
        <v>1</v>
      </c>
      <c r="B72" s="13">
        <v>63</v>
      </c>
      <c r="C72" s="2" t="s">
        <v>174</v>
      </c>
      <c r="D72" s="3">
        <v>77</v>
      </c>
      <c r="E72" s="2">
        <v>0.0341</v>
      </c>
      <c r="F72" s="56">
        <f t="shared" si="0"/>
        <v>2.6256999999999997</v>
      </c>
      <c r="G72" s="2">
        <v>56.7</v>
      </c>
      <c r="H72" s="1">
        <v>631.3000000000001</v>
      </c>
      <c r="I72" s="17">
        <f t="shared" si="4"/>
        <v>688.0000000000001</v>
      </c>
      <c r="J72" s="17">
        <v>43.9</v>
      </c>
      <c r="K72" s="39">
        <f t="shared" si="2"/>
        <v>0.00381642441860465</v>
      </c>
      <c r="L72" s="34">
        <f t="shared" si="5"/>
        <v>0.16754103197674414</v>
      </c>
      <c r="N72" s="17"/>
    </row>
    <row r="73" spans="1:14" ht="11.25">
      <c r="A73" s="2">
        <v>1</v>
      </c>
      <c r="B73" s="13">
        <v>64</v>
      </c>
      <c r="C73" s="2" t="s">
        <v>175</v>
      </c>
      <c r="D73" s="2">
        <v>1256.1</v>
      </c>
      <c r="E73" s="2">
        <v>0.0341</v>
      </c>
      <c r="F73" s="56">
        <f t="shared" si="0"/>
        <v>42.833009999999994</v>
      </c>
      <c r="G73" s="2">
        <v>0</v>
      </c>
      <c r="H73" s="1">
        <v>6245.2</v>
      </c>
      <c r="I73" s="17">
        <f t="shared" si="4"/>
        <v>6245.2</v>
      </c>
      <c r="J73" s="17">
        <v>43.9</v>
      </c>
      <c r="K73" s="39">
        <f t="shared" si="2"/>
        <v>0.006858548965605584</v>
      </c>
      <c r="L73" s="34">
        <f t="shared" si="5"/>
        <v>0.30109029959008515</v>
      </c>
      <c r="N73" s="17"/>
    </row>
    <row r="74" spans="1:14" ht="11.25">
      <c r="A74" s="2">
        <v>1</v>
      </c>
      <c r="B74" s="13">
        <v>65</v>
      </c>
      <c r="C74" s="2" t="s">
        <v>176</v>
      </c>
      <c r="D74" s="2">
        <v>131.9</v>
      </c>
      <c r="E74" s="2">
        <v>0.0341</v>
      </c>
      <c r="F74" s="56">
        <f aca="true" t="shared" si="6" ref="F74:F137">D74*E74</f>
        <v>4.49779</v>
      </c>
      <c r="G74" s="2">
        <v>241.1</v>
      </c>
      <c r="H74" s="1">
        <v>1528.7</v>
      </c>
      <c r="I74" s="17">
        <f t="shared" si="4"/>
        <v>1769.8</v>
      </c>
      <c r="J74" s="17">
        <v>43.9</v>
      </c>
      <c r="K74" s="39">
        <f aca="true" t="shared" si="7" ref="K74:K137">F74/I74</f>
        <v>0.002541411458921912</v>
      </c>
      <c r="L74" s="34">
        <f t="shared" si="5"/>
        <v>0.11156796304667194</v>
      </c>
      <c r="N74" s="17"/>
    </row>
    <row r="75" spans="1:14" ht="11.25">
      <c r="A75" s="2">
        <v>1</v>
      </c>
      <c r="B75" s="13">
        <v>66</v>
      </c>
      <c r="C75" s="2" t="s">
        <v>177</v>
      </c>
      <c r="D75" s="2">
        <v>634.3</v>
      </c>
      <c r="E75" s="2">
        <v>0.0341</v>
      </c>
      <c r="F75" s="56">
        <f t="shared" si="6"/>
        <v>21.62963</v>
      </c>
      <c r="G75" s="2">
        <v>552.1</v>
      </c>
      <c r="H75" s="1">
        <v>5498.6</v>
      </c>
      <c r="I75" s="17">
        <f t="shared" si="4"/>
        <v>6050.700000000001</v>
      </c>
      <c r="J75" s="17">
        <v>43.9</v>
      </c>
      <c r="K75" s="39">
        <f t="shared" si="7"/>
        <v>0.003574731849207529</v>
      </c>
      <c r="L75" s="34">
        <f t="shared" si="5"/>
        <v>0.15693072818021053</v>
      </c>
      <c r="N75" s="17"/>
    </row>
    <row r="76" spans="1:14" ht="11.25">
      <c r="A76" s="2">
        <v>1</v>
      </c>
      <c r="B76" s="13">
        <v>67</v>
      </c>
      <c r="C76" s="2" t="s">
        <v>178</v>
      </c>
      <c r="D76" s="2">
        <v>121.4</v>
      </c>
      <c r="E76" s="2">
        <v>0.0341</v>
      </c>
      <c r="F76" s="56">
        <f t="shared" si="6"/>
        <v>4.13974</v>
      </c>
      <c r="G76" s="2">
        <v>32.1</v>
      </c>
      <c r="H76" s="1">
        <v>1568.8</v>
      </c>
      <c r="I76" s="17">
        <f t="shared" si="4"/>
        <v>1600.8999999999999</v>
      </c>
      <c r="J76" s="17">
        <v>43.9</v>
      </c>
      <c r="K76" s="39">
        <f t="shared" si="7"/>
        <v>0.0025858829408457744</v>
      </c>
      <c r="L76" s="34">
        <f t="shared" si="5"/>
        <v>0.11352026110312949</v>
      </c>
      <c r="N76" s="17"/>
    </row>
    <row r="77" spans="1:14" ht="11.25">
      <c r="A77" s="2">
        <v>1</v>
      </c>
      <c r="B77" s="13">
        <v>68</v>
      </c>
      <c r="C77" s="2" t="s">
        <v>179</v>
      </c>
      <c r="D77" s="2">
        <v>122</v>
      </c>
      <c r="E77" s="2">
        <v>0.0341</v>
      </c>
      <c r="F77" s="56">
        <f t="shared" si="6"/>
        <v>4.1602</v>
      </c>
      <c r="G77" s="2">
        <v>0</v>
      </c>
      <c r="H77" s="1">
        <v>1591.1</v>
      </c>
      <c r="I77" s="17">
        <f t="shared" si="4"/>
        <v>1591.1</v>
      </c>
      <c r="J77" s="17">
        <v>43.9</v>
      </c>
      <c r="K77" s="39">
        <f t="shared" si="7"/>
        <v>0.002614669096851235</v>
      </c>
      <c r="L77" s="34">
        <f t="shared" si="5"/>
        <v>0.11478397335176921</v>
      </c>
      <c r="N77" s="17"/>
    </row>
    <row r="78" spans="1:14" ht="11.25">
      <c r="A78" s="2">
        <v>1</v>
      </c>
      <c r="B78" s="13">
        <v>69</v>
      </c>
      <c r="C78" s="2" t="s">
        <v>155</v>
      </c>
      <c r="D78" s="2">
        <v>296.1</v>
      </c>
      <c r="E78" s="2">
        <v>0.0341</v>
      </c>
      <c r="F78" s="56">
        <f t="shared" si="6"/>
        <v>10.097010000000001</v>
      </c>
      <c r="G78" s="2">
        <v>0</v>
      </c>
      <c r="H78" s="1">
        <v>2796.5</v>
      </c>
      <c r="I78" s="17">
        <f t="shared" si="4"/>
        <v>2796.5</v>
      </c>
      <c r="J78" s="17">
        <v>43.9</v>
      </c>
      <c r="K78" s="39">
        <f t="shared" si="7"/>
        <v>0.003610588235294118</v>
      </c>
      <c r="L78" s="34">
        <f t="shared" si="5"/>
        <v>0.15850482352941178</v>
      </c>
      <c r="N78" s="17"/>
    </row>
    <row r="79" spans="1:14" ht="11.25">
      <c r="A79" s="2">
        <v>1</v>
      </c>
      <c r="B79" s="13">
        <v>70</v>
      </c>
      <c r="C79" s="2" t="s">
        <v>208</v>
      </c>
      <c r="D79" s="2">
        <v>295.8</v>
      </c>
      <c r="E79" s="2">
        <v>0.0341</v>
      </c>
      <c r="F79" s="56">
        <f t="shared" si="6"/>
        <v>10.08678</v>
      </c>
      <c r="G79" s="2">
        <v>0</v>
      </c>
      <c r="H79" s="1">
        <v>2706.2</v>
      </c>
      <c r="I79" s="17">
        <f t="shared" si="4"/>
        <v>2706.2</v>
      </c>
      <c r="J79" s="17">
        <v>43.9</v>
      </c>
      <c r="K79" s="39">
        <f t="shared" si="7"/>
        <v>0.003727285492572611</v>
      </c>
      <c r="L79" s="34">
        <f t="shared" si="5"/>
        <v>0.1636278331239376</v>
      </c>
      <c r="N79" s="17"/>
    </row>
    <row r="80" spans="1:14" ht="11.25">
      <c r="A80" s="2">
        <v>1</v>
      </c>
      <c r="B80" s="13">
        <v>71</v>
      </c>
      <c r="C80" s="2" t="s">
        <v>180</v>
      </c>
      <c r="D80" s="2">
        <v>1122.9</v>
      </c>
      <c r="E80" s="2">
        <v>0.0341</v>
      </c>
      <c r="F80" s="56">
        <f t="shared" si="6"/>
        <v>38.290890000000005</v>
      </c>
      <c r="G80" s="2">
        <v>122.1</v>
      </c>
      <c r="H80" s="1">
        <v>9010.2</v>
      </c>
      <c r="I80" s="17">
        <f t="shared" si="4"/>
        <v>9132.300000000001</v>
      </c>
      <c r="J80" s="17">
        <v>43.9</v>
      </c>
      <c r="K80" s="39">
        <f t="shared" si="7"/>
        <v>0.004192907591734831</v>
      </c>
      <c r="L80" s="34">
        <f t="shared" si="5"/>
        <v>0.18406864327715908</v>
      </c>
      <c r="N80" s="17"/>
    </row>
    <row r="81" spans="1:14" ht="11.25">
      <c r="A81" s="2">
        <v>1</v>
      </c>
      <c r="B81" s="13">
        <v>72</v>
      </c>
      <c r="C81" s="2" t="s">
        <v>181</v>
      </c>
      <c r="D81" s="2">
        <v>683.1</v>
      </c>
      <c r="E81" s="2">
        <v>0.0341</v>
      </c>
      <c r="F81" s="56">
        <f t="shared" si="6"/>
        <v>23.29371</v>
      </c>
      <c r="G81" s="2">
        <v>0</v>
      </c>
      <c r="H81" s="1">
        <v>5834.6</v>
      </c>
      <c r="I81" s="17">
        <f t="shared" si="4"/>
        <v>5834.6</v>
      </c>
      <c r="J81" s="17">
        <v>43.9</v>
      </c>
      <c r="K81" s="39">
        <f t="shared" si="7"/>
        <v>0.003992340520344154</v>
      </c>
      <c r="L81" s="34">
        <f t="shared" si="5"/>
        <v>0.17526374884310833</v>
      </c>
      <c r="N81" s="17"/>
    </row>
    <row r="82" spans="1:14" ht="11.25">
      <c r="A82" s="2">
        <v>1</v>
      </c>
      <c r="B82" s="13">
        <v>73</v>
      </c>
      <c r="C82" s="2" t="s">
        <v>156</v>
      </c>
      <c r="D82" s="2">
        <v>277.6</v>
      </c>
      <c r="E82" s="2">
        <v>0.0341</v>
      </c>
      <c r="F82" s="56">
        <f t="shared" si="6"/>
        <v>9.46616</v>
      </c>
      <c r="G82" s="2">
        <v>0</v>
      </c>
      <c r="H82" s="1">
        <v>2709.3</v>
      </c>
      <c r="I82" s="17">
        <f t="shared" si="4"/>
        <v>2709.3</v>
      </c>
      <c r="J82" s="17">
        <v>43.9</v>
      </c>
      <c r="K82" s="39">
        <f t="shared" si="7"/>
        <v>0.0034939504669102717</v>
      </c>
      <c r="L82" s="34">
        <f t="shared" si="5"/>
        <v>0.15338442549736092</v>
      </c>
      <c r="N82" s="17"/>
    </row>
    <row r="83" spans="1:14" ht="11.25">
      <c r="A83" s="2">
        <v>1</v>
      </c>
      <c r="B83" s="13">
        <v>74</v>
      </c>
      <c r="C83" s="2" t="s">
        <v>182</v>
      </c>
      <c r="D83" s="2">
        <v>289.2</v>
      </c>
      <c r="E83" s="2">
        <v>0.0341</v>
      </c>
      <c r="F83" s="56">
        <f t="shared" si="6"/>
        <v>9.861719999999998</v>
      </c>
      <c r="G83" s="2">
        <v>101.8</v>
      </c>
      <c r="H83" s="1">
        <v>3054.4</v>
      </c>
      <c r="I83" s="17">
        <f t="shared" si="4"/>
        <v>3156.2000000000003</v>
      </c>
      <c r="J83" s="17">
        <v>43.9</v>
      </c>
      <c r="K83" s="39">
        <f t="shared" si="7"/>
        <v>0.003124554844433178</v>
      </c>
      <c r="L83" s="34">
        <f t="shared" si="5"/>
        <v>0.1371679576706165</v>
      </c>
      <c r="N83" s="17"/>
    </row>
    <row r="84" spans="1:14" ht="11.25">
      <c r="A84" s="2">
        <v>1</v>
      </c>
      <c r="B84" s="13">
        <v>75</v>
      </c>
      <c r="C84" s="2" t="s">
        <v>183</v>
      </c>
      <c r="D84" s="2">
        <v>240.8</v>
      </c>
      <c r="E84" s="2">
        <v>0.0341</v>
      </c>
      <c r="F84" s="56">
        <f t="shared" si="6"/>
        <v>8.21128</v>
      </c>
      <c r="G84" s="2">
        <v>41.1</v>
      </c>
      <c r="H84" s="1">
        <v>3170.2</v>
      </c>
      <c r="I84" s="17">
        <f t="shared" si="4"/>
        <v>3211.2999999999997</v>
      </c>
      <c r="J84" s="17">
        <v>43.9</v>
      </c>
      <c r="K84" s="39">
        <f t="shared" si="7"/>
        <v>0.002556995609254819</v>
      </c>
      <c r="L84" s="34">
        <f t="shared" si="5"/>
        <v>0.11225210724628656</v>
      </c>
      <c r="N84" s="17"/>
    </row>
    <row r="85" spans="1:14" ht="11.25">
      <c r="A85" s="2">
        <v>1</v>
      </c>
      <c r="B85" s="13">
        <v>76</v>
      </c>
      <c r="C85" s="2" t="s">
        <v>184</v>
      </c>
      <c r="D85" s="2">
        <v>121.6</v>
      </c>
      <c r="E85" s="2">
        <v>0.0341</v>
      </c>
      <c r="F85" s="56">
        <f t="shared" si="6"/>
        <v>4.14656</v>
      </c>
      <c r="G85" s="2">
        <v>0</v>
      </c>
      <c r="H85" s="1">
        <v>1535.5</v>
      </c>
      <c r="I85" s="17">
        <f t="shared" si="4"/>
        <v>1535.5</v>
      </c>
      <c r="J85" s="17">
        <v>43.9</v>
      </c>
      <c r="K85" s="39">
        <f t="shared" si="7"/>
        <v>0.0027004623901009444</v>
      </c>
      <c r="L85" s="34">
        <f t="shared" si="5"/>
        <v>0.11855029892543145</v>
      </c>
      <c r="N85" s="17"/>
    </row>
    <row r="86" spans="1:14" ht="11.25">
      <c r="A86" s="2">
        <v>1</v>
      </c>
      <c r="B86" s="13">
        <v>77</v>
      </c>
      <c r="C86" s="2" t="s">
        <v>227</v>
      </c>
      <c r="D86" s="3">
        <v>123</v>
      </c>
      <c r="E86" s="2">
        <v>0.0341</v>
      </c>
      <c r="F86" s="56">
        <f t="shared" si="6"/>
        <v>4.1943</v>
      </c>
      <c r="G86" s="2">
        <v>210.5</v>
      </c>
      <c r="H86" s="1">
        <v>1608.2</v>
      </c>
      <c r="I86" s="17">
        <f t="shared" si="4"/>
        <v>1818.7</v>
      </c>
      <c r="J86" s="17">
        <v>43.9</v>
      </c>
      <c r="K86" s="39">
        <f t="shared" si="7"/>
        <v>0.002306207730796723</v>
      </c>
      <c r="L86" s="34">
        <f t="shared" si="5"/>
        <v>0.10124251938197613</v>
      </c>
      <c r="N86" s="17"/>
    </row>
    <row r="87" spans="1:14" ht="11.25">
      <c r="A87" s="2">
        <v>1</v>
      </c>
      <c r="B87" s="13">
        <v>78</v>
      </c>
      <c r="C87" s="2" t="s">
        <v>185</v>
      </c>
      <c r="D87" s="2">
        <v>142.7</v>
      </c>
      <c r="E87" s="2">
        <v>0.0341</v>
      </c>
      <c r="F87" s="56">
        <f t="shared" si="6"/>
        <v>4.86607</v>
      </c>
      <c r="G87" s="2">
        <v>0</v>
      </c>
      <c r="H87" s="1">
        <v>1618.3</v>
      </c>
      <c r="I87" s="17">
        <f t="shared" si="4"/>
        <v>1618.3</v>
      </c>
      <c r="J87" s="17">
        <v>43.9</v>
      </c>
      <c r="K87" s="39">
        <f t="shared" si="7"/>
        <v>0.003006902304887845</v>
      </c>
      <c r="L87" s="34">
        <f t="shared" si="5"/>
        <v>0.13200301118457639</v>
      </c>
      <c r="N87" s="17"/>
    </row>
    <row r="88" spans="1:14" ht="11.25">
      <c r="A88" s="2">
        <v>1</v>
      </c>
      <c r="B88" s="13">
        <v>79</v>
      </c>
      <c r="C88" s="2" t="s">
        <v>186</v>
      </c>
      <c r="D88" s="2">
        <v>254.6</v>
      </c>
      <c r="E88" s="2">
        <v>0.0341</v>
      </c>
      <c r="F88" s="56">
        <f t="shared" si="6"/>
        <v>8.681859999999999</v>
      </c>
      <c r="G88" s="2">
        <v>0</v>
      </c>
      <c r="H88" s="1">
        <v>2263.8</v>
      </c>
      <c r="I88" s="17">
        <f t="shared" si="4"/>
        <v>2263.8</v>
      </c>
      <c r="J88" s="17">
        <v>43.9</v>
      </c>
      <c r="K88" s="39">
        <f t="shared" si="7"/>
        <v>0.003835082604470359</v>
      </c>
      <c r="L88" s="34">
        <f t="shared" si="5"/>
        <v>0.16836012633624875</v>
      </c>
      <c r="N88" s="17"/>
    </row>
    <row r="89" spans="1:14" ht="11.25">
      <c r="A89" s="2">
        <v>1</v>
      </c>
      <c r="B89" s="13">
        <v>80</v>
      </c>
      <c r="C89" s="2" t="s">
        <v>157</v>
      </c>
      <c r="D89" s="3">
        <v>274</v>
      </c>
      <c r="E89" s="2">
        <v>0.0341</v>
      </c>
      <c r="F89" s="56">
        <f t="shared" si="6"/>
        <v>9.343399999999999</v>
      </c>
      <c r="G89" s="2">
        <v>0</v>
      </c>
      <c r="H89" s="1">
        <v>2703.1</v>
      </c>
      <c r="I89" s="17">
        <f t="shared" si="4"/>
        <v>2703.1</v>
      </c>
      <c r="J89" s="17">
        <v>43.9</v>
      </c>
      <c r="K89" s="39">
        <f t="shared" si="7"/>
        <v>0.0034565498871665865</v>
      </c>
      <c r="L89" s="34">
        <f t="shared" si="5"/>
        <v>0.15174254004661314</v>
      </c>
      <c r="N89" s="17"/>
    </row>
    <row r="90" spans="1:14" ht="11.25">
      <c r="A90" s="2">
        <v>1</v>
      </c>
      <c r="B90" s="13">
        <v>81</v>
      </c>
      <c r="C90" s="2" t="s">
        <v>110</v>
      </c>
      <c r="D90" s="2">
        <v>117.6</v>
      </c>
      <c r="E90" s="2">
        <v>0.0341</v>
      </c>
      <c r="F90" s="56">
        <f t="shared" si="6"/>
        <v>4.01016</v>
      </c>
      <c r="G90" s="2">
        <v>78.7</v>
      </c>
      <c r="H90" s="1">
        <v>1499.2</v>
      </c>
      <c r="I90" s="17">
        <f t="shared" si="4"/>
        <v>1577.9</v>
      </c>
      <c r="J90" s="17">
        <v>43.9</v>
      </c>
      <c r="K90" s="39">
        <f t="shared" si="7"/>
        <v>0.002541453831041257</v>
      </c>
      <c r="L90" s="34">
        <f t="shared" si="5"/>
        <v>0.11156982318271118</v>
      </c>
      <c r="N90" s="17"/>
    </row>
    <row r="91" spans="1:14" ht="11.25">
      <c r="A91" s="2">
        <v>1</v>
      </c>
      <c r="B91" s="13">
        <v>82</v>
      </c>
      <c r="C91" s="2" t="s">
        <v>45</v>
      </c>
      <c r="D91" s="2">
        <v>119.3</v>
      </c>
      <c r="E91" s="2">
        <v>0.0341</v>
      </c>
      <c r="F91" s="56">
        <f t="shared" si="6"/>
        <v>4.06813</v>
      </c>
      <c r="G91" s="2">
        <v>82.8</v>
      </c>
      <c r="H91" s="1">
        <v>1174.8</v>
      </c>
      <c r="I91" s="17">
        <f t="shared" si="4"/>
        <v>1257.6</v>
      </c>
      <c r="J91" s="17">
        <v>43.9</v>
      </c>
      <c r="K91" s="39">
        <f t="shared" si="7"/>
        <v>0.0032348361959287533</v>
      </c>
      <c r="L91" s="34">
        <f t="shared" si="5"/>
        <v>0.14200930900127226</v>
      </c>
      <c r="N91" s="17"/>
    </row>
    <row r="92" spans="1:14" ht="11.25">
      <c r="A92" s="2">
        <v>1</v>
      </c>
      <c r="B92" s="13">
        <v>83</v>
      </c>
      <c r="C92" s="2" t="s">
        <v>46</v>
      </c>
      <c r="D92" s="2">
        <v>537.4</v>
      </c>
      <c r="E92" s="2">
        <v>0.0341</v>
      </c>
      <c r="F92" s="56">
        <f t="shared" si="6"/>
        <v>18.325339999999997</v>
      </c>
      <c r="G92" s="2">
        <v>0</v>
      </c>
      <c r="H92" s="1">
        <v>7652.9</v>
      </c>
      <c r="I92" s="17">
        <f t="shared" si="4"/>
        <v>7652.9</v>
      </c>
      <c r="J92" s="17">
        <v>43.9</v>
      </c>
      <c r="K92" s="39">
        <f t="shared" si="7"/>
        <v>0.002394561538763083</v>
      </c>
      <c r="L92" s="34">
        <f t="shared" si="5"/>
        <v>0.10512125155169935</v>
      </c>
      <c r="N92" s="17"/>
    </row>
    <row r="93" spans="1:14" ht="11.25">
      <c r="A93" s="2">
        <v>1</v>
      </c>
      <c r="B93" s="13">
        <v>84</v>
      </c>
      <c r="C93" s="2" t="s">
        <v>47</v>
      </c>
      <c r="D93" s="2">
        <v>1518.8</v>
      </c>
      <c r="E93" s="2">
        <v>0.0341</v>
      </c>
      <c r="F93" s="56">
        <f t="shared" si="6"/>
        <v>51.791079999999994</v>
      </c>
      <c r="G93" s="2">
        <v>65.7</v>
      </c>
      <c r="H93" s="1">
        <v>12921.6</v>
      </c>
      <c r="I93" s="17">
        <f t="shared" si="4"/>
        <v>12987.300000000001</v>
      </c>
      <c r="J93" s="17">
        <v>43.9</v>
      </c>
      <c r="K93" s="39">
        <f t="shared" si="7"/>
        <v>0.003987825029066857</v>
      </c>
      <c r="L93" s="34">
        <f t="shared" si="5"/>
        <v>0.17506551877603502</v>
      </c>
      <c r="N93" s="17"/>
    </row>
    <row r="94" spans="1:14" ht="11.25">
      <c r="A94" s="2">
        <v>1</v>
      </c>
      <c r="B94" s="13">
        <v>85</v>
      </c>
      <c r="C94" s="2" t="s">
        <v>38</v>
      </c>
      <c r="D94" s="2">
        <v>41.6</v>
      </c>
      <c r="E94" s="2">
        <v>0.0341</v>
      </c>
      <c r="F94" s="56">
        <f t="shared" si="6"/>
        <v>1.41856</v>
      </c>
      <c r="G94" s="2">
        <v>44.8</v>
      </c>
      <c r="H94" s="1">
        <v>335.4</v>
      </c>
      <c r="I94" s="17">
        <f t="shared" si="4"/>
        <v>380.2</v>
      </c>
      <c r="J94" s="17">
        <v>43.9</v>
      </c>
      <c r="K94" s="39">
        <f t="shared" si="7"/>
        <v>0.003731088900578643</v>
      </c>
      <c r="L94" s="34">
        <f t="shared" si="5"/>
        <v>0.16379480273540242</v>
      </c>
      <c r="N94" s="17"/>
    </row>
    <row r="95" spans="1:14" ht="11.25">
      <c r="A95" s="2">
        <v>1</v>
      </c>
      <c r="B95" s="13">
        <v>86</v>
      </c>
      <c r="C95" s="2" t="s">
        <v>48</v>
      </c>
      <c r="D95" s="2">
        <v>205.3</v>
      </c>
      <c r="E95" s="2">
        <v>0.0341</v>
      </c>
      <c r="F95" s="56">
        <f t="shared" si="6"/>
        <v>7.00073</v>
      </c>
      <c r="G95" s="2">
        <v>557.7</v>
      </c>
      <c r="H95" s="1">
        <v>1668.2</v>
      </c>
      <c r="I95" s="17">
        <f t="shared" si="4"/>
        <v>2225.9</v>
      </c>
      <c r="J95" s="17">
        <v>43.9</v>
      </c>
      <c r="K95" s="39">
        <f t="shared" si="7"/>
        <v>0.003145123320903904</v>
      </c>
      <c r="L95" s="34">
        <f t="shared" si="5"/>
        <v>0.13807091378768138</v>
      </c>
      <c r="N95" s="17"/>
    </row>
    <row r="96" spans="1:14" ht="11.25">
      <c r="A96" s="2">
        <v>1</v>
      </c>
      <c r="B96" s="13">
        <v>87</v>
      </c>
      <c r="C96" s="2" t="s">
        <v>49</v>
      </c>
      <c r="D96" s="2">
        <v>1126.1</v>
      </c>
      <c r="E96" s="2">
        <v>0.0341</v>
      </c>
      <c r="F96" s="56">
        <f t="shared" si="6"/>
        <v>38.400009999999995</v>
      </c>
      <c r="G96" s="2">
        <v>1073</v>
      </c>
      <c r="H96" s="1">
        <v>5351.5</v>
      </c>
      <c r="I96" s="17">
        <f t="shared" si="4"/>
        <v>6424.5</v>
      </c>
      <c r="J96" s="17">
        <v>43.9</v>
      </c>
      <c r="K96" s="39">
        <f t="shared" si="7"/>
        <v>0.005977120398474588</v>
      </c>
      <c r="L96" s="34">
        <f t="shared" si="5"/>
        <v>0.26239558549303443</v>
      </c>
      <c r="N96" s="17"/>
    </row>
    <row r="97" spans="1:14" ht="11.25">
      <c r="A97" s="2">
        <v>1</v>
      </c>
      <c r="B97" s="13">
        <v>88</v>
      </c>
      <c r="C97" s="2" t="s">
        <v>50</v>
      </c>
      <c r="D97" s="2">
        <v>141.5</v>
      </c>
      <c r="E97" s="2">
        <v>0.0341</v>
      </c>
      <c r="F97" s="56">
        <f t="shared" si="6"/>
        <v>4.82515</v>
      </c>
      <c r="G97" s="2">
        <v>217.6</v>
      </c>
      <c r="H97" s="1">
        <v>1550.5</v>
      </c>
      <c r="I97" s="17">
        <f t="shared" si="4"/>
        <v>1768.1</v>
      </c>
      <c r="J97" s="17">
        <v>43.9</v>
      </c>
      <c r="K97" s="39">
        <f t="shared" si="7"/>
        <v>0.002729002884452237</v>
      </c>
      <c r="L97" s="34">
        <f t="shared" si="5"/>
        <v>0.1198032266274532</v>
      </c>
      <c r="N97" s="17"/>
    </row>
    <row r="98" spans="1:15" ht="11.25">
      <c r="A98" s="2">
        <v>1</v>
      </c>
      <c r="B98" s="13">
        <v>89</v>
      </c>
      <c r="C98" s="2" t="s">
        <v>39</v>
      </c>
      <c r="D98" s="2">
        <v>1251.7</v>
      </c>
      <c r="E98" s="2">
        <v>0.0341</v>
      </c>
      <c r="F98" s="56">
        <f t="shared" si="6"/>
        <v>42.68297</v>
      </c>
      <c r="G98" s="2">
        <v>1406.8</v>
      </c>
      <c r="H98" s="3">
        <v>6462</v>
      </c>
      <c r="I98" s="17">
        <f t="shared" si="4"/>
        <v>7868.8</v>
      </c>
      <c r="J98" s="17">
        <v>43.9</v>
      </c>
      <c r="K98" s="39">
        <f t="shared" si="7"/>
        <v>0.005424330266368442</v>
      </c>
      <c r="L98" s="34">
        <f t="shared" si="5"/>
        <v>0.2381280986935746</v>
      </c>
      <c r="N98" s="17"/>
      <c r="O98" s="2" t="s">
        <v>291</v>
      </c>
    </row>
    <row r="99" spans="1:14" ht="11.25">
      <c r="A99" s="2">
        <v>1</v>
      </c>
      <c r="B99" s="13">
        <v>90</v>
      </c>
      <c r="C99" s="2" t="s">
        <v>51</v>
      </c>
      <c r="D99" s="2">
        <v>90.8</v>
      </c>
      <c r="E99" s="2">
        <v>0.0341</v>
      </c>
      <c r="F99" s="56">
        <f t="shared" si="6"/>
        <v>3.0962799999999997</v>
      </c>
      <c r="G99" s="2">
        <v>228.1</v>
      </c>
      <c r="H99" s="1">
        <v>470.5</v>
      </c>
      <c r="I99" s="17">
        <f t="shared" si="4"/>
        <v>698.6</v>
      </c>
      <c r="J99" s="17">
        <v>43.9</v>
      </c>
      <c r="K99" s="39">
        <f t="shared" si="7"/>
        <v>0.004432121385628399</v>
      </c>
      <c r="L99" s="34">
        <f t="shared" si="5"/>
        <v>0.1945701288290867</v>
      </c>
      <c r="N99" s="17"/>
    </row>
    <row r="100" spans="1:14" ht="11.25">
      <c r="A100" s="2">
        <v>1</v>
      </c>
      <c r="B100" s="13">
        <v>91</v>
      </c>
      <c r="C100" s="2" t="s">
        <v>52</v>
      </c>
      <c r="D100" s="2">
        <v>255.2</v>
      </c>
      <c r="E100" s="2">
        <v>0.0341</v>
      </c>
      <c r="F100" s="56">
        <f t="shared" si="6"/>
        <v>8.702319999999999</v>
      </c>
      <c r="G100" s="2">
        <v>380.7</v>
      </c>
      <c r="H100" s="1">
        <v>1764.7</v>
      </c>
      <c r="I100" s="17">
        <f t="shared" si="4"/>
        <v>2145.4</v>
      </c>
      <c r="J100" s="17">
        <v>43.9</v>
      </c>
      <c r="K100" s="39">
        <f t="shared" si="7"/>
        <v>0.004056269227183741</v>
      </c>
      <c r="L100" s="34">
        <f t="shared" si="5"/>
        <v>0.17807021907336623</v>
      </c>
      <c r="N100" s="17"/>
    </row>
    <row r="101" spans="1:14" ht="11.25">
      <c r="A101" s="2">
        <v>1</v>
      </c>
      <c r="B101" s="13">
        <v>92</v>
      </c>
      <c r="C101" s="2" t="s">
        <v>53</v>
      </c>
      <c r="D101" s="2">
        <v>274.1</v>
      </c>
      <c r="E101" s="2">
        <v>0.0341</v>
      </c>
      <c r="F101" s="56">
        <f t="shared" si="6"/>
        <v>9.34681</v>
      </c>
      <c r="G101" s="2">
        <v>181.8</v>
      </c>
      <c r="H101" s="1">
        <v>3345</v>
      </c>
      <c r="I101" s="17">
        <f t="shared" si="4"/>
        <v>3526.8</v>
      </c>
      <c r="J101" s="17">
        <v>43.9</v>
      </c>
      <c r="K101" s="39">
        <f t="shared" si="7"/>
        <v>0.0026502239990926616</v>
      </c>
      <c r="L101" s="34">
        <f t="shared" si="5"/>
        <v>0.11634483356016784</v>
      </c>
      <c r="N101" s="17"/>
    </row>
    <row r="102" spans="1:14" ht="11.25">
      <c r="A102" s="2">
        <v>1</v>
      </c>
      <c r="B102" s="13">
        <v>93</v>
      </c>
      <c r="C102" s="2" t="s">
        <v>128</v>
      </c>
      <c r="D102" s="2">
        <v>118.7</v>
      </c>
      <c r="E102" s="2">
        <v>0.0341</v>
      </c>
      <c r="F102" s="56">
        <f t="shared" si="6"/>
        <v>4.04767</v>
      </c>
      <c r="G102" s="2">
        <v>0</v>
      </c>
      <c r="H102" s="1">
        <v>1579.5</v>
      </c>
      <c r="I102" s="17">
        <f t="shared" si="4"/>
        <v>1579.5</v>
      </c>
      <c r="J102" s="17">
        <v>43.9</v>
      </c>
      <c r="K102" s="39">
        <f t="shared" si="7"/>
        <v>0.002562627413738525</v>
      </c>
      <c r="L102" s="34">
        <f t="shared" si="5"/>
        <v>0.11249934346312124</v>
      </c>
      <c r="N102" s="17"/>
    </row>
    <row r="103" spans="1:14" ht="11.25">
      <c r="A103" s="2">
        <v>1</v>
      </c>
      <c r="B103" s="13">
        <v>94</v>
      </c>
      <c r="C103" s="2" t="s">
        <v>54</v>
      </c>
      <c r="D103" s="2">
        <v>386.5</v>
      </c>
      <c r="E103" s="2">
        <v>0.0341</v>
      </c>
      <c r="F103" s="56">
        <f t="shared" si="6"/>
        <v>13.179649999999999</v>
      </c>
      <c r="G103" s="2">
        <v>773.8</v>
      </c>
      <c r="H103" s="1">
        <v>2746.6</v>
      </c>
      <c r="I103" s="17">
        <f t="shared" si="4"/>
        <v>3520.3999999999996</v>
      </c>
      <c r="J103" s="17">
        <v>43.9</v>
      </c>
      <c r="K103" s="39">
        <f t="shared" si="7"/>
        <v>0.0037437933189410294</v>
      </c>
      <c r="L103" s="34">
        <f t="shared" si="5"/>
        <v>0.16435252670151118</v>
      </c>
      <c r="N103" s="17"/>
    </row>
    <row r="104" spans="1:14" ht="11.25">
      <c r="A104" s="2">
        <v>1</v>
      </c>
      <c r="B104" s="13">
        <v>95</v>
      </c>
      <c r="C104" s="2" t="s">
        <v>129</v>
      </c>
      <c r="D104" s="2">
        <v>120.8</v>
      </c>
      <c r="E104" s="2">
        <v>0.0341</v>
      </c>
      <c r="F104" s="56">
        <f t="shared" si="6"/>
        <v>4.11928</v>
      </c>
      <c r="G104" s="2">
        <v>73.3</v>
      </c>
      <c r="H104" s="1">
        <v>1512.7</v>
      </c>
      <c r="I104" s="17">
        <f t="shared" si="4"/>
        <v>1586</v>
      </c>
      <c r="J104" s="17">
        <v>43.9</v>
      </c>
      <c r="K104" s="39">
        <f t="shared" si="7"/>
        <v>0.0025972761664564943</v>
      </c>
      <c r="L104" s="34">
        <f t="shared" si="5"/>
        <v>0.1140204237074401</v>
      </c>
      <c r="N104" s="17"/>
    </row>
    <row r="105" spans="1:14" ht="11.25">
      <c r="A105" s="2">
        <v>1</v>
      </c>
      <c r="B105" s="13">
        <v>96</v>
      </c>
      <c r="C105" s="2" t="s">
        <v>55</v>
      </c>
      <c r="D105" s="2">
        <v>1875.2</v>
      </c>
      <c r="E105" s="2">
        <v>0.0341</v>
      </c>
      <c r="F105" s="56">
        <f t="shared" si="6"/>
        <v>63.94432</v>
      </c>
      <c r="G105" s="2">
        <v>95.3</v>
      </c>
      <c r="H105" s="1">
        <v>16197.9</v>
      </c>
      <c r="I105" s="17">
        <f t="shared" si="4"/>
        <v>16293.199999999999</v>
      </c>
      <c r="J105" s="17">
        <v>43.9</v>
      </c>
      <c r="K105" s="39">
        <f t="shared" si="7"/>
        <v>0.00392460167431812</v>
      </c>
      <c r="L105" s="34">
        <f t="shared" si="5"/>
        <v>0.17229001350256548</v>
      </c>
      <c r="N105" s="17"/>
    </row>
    <row r="106" spans="1:14" ht="11.25">
      <c r="A106" s="2">
        <v>1</v>
      </c>
      <c r="B106" s="13">
        <v>97</v>
      </c>
      <c r="C106" s="2" t="s">
        <v>56</v>
      </c>
      <c r="D106" s="2">
        <v>1996.1</v>
      </c>
      <c r="E106" s="2">
        <v>0.0341</v>
      </c>
      <c r="F106" s="56">
        <f t="shared" si="6"/>
        <v>68.06701</v>
      </c>
      <c r="G106" s="2">
        <v>0</v>
      </c>
      <c r="H106" s="1">
        <v>16222.8</v>
      </c>
      <c r="I106" s="17">
        <f t="shared" si="4"/>
        <v>16222.8</v>
      </c>
      <c r="J106" s="17">
        <v>43.9</v>
      </c>
      <c r="K106" s="39">
        <f t="shared" si="7"/>
        <v>0.004195762137238947</v>
      </c>
      <c r="L106" s="34">
        <f t="shared" si="5"/>
        <v>0.18419395782478978</v>
      </c>
      <c r="N106" s="17"/>
    </row>
    <row r="107" spans="1:17" ht="11.25">
      <c r="A107" s="2">
        <v>1</v>
      </c>
      <c r="B107" s="13">
        <v>98</v>
      </c>
      <c r="C107" s="2" t="s">
        <v>57</v>
      </c>
      <c r="D107" s="2">
        <v>221.7</v>
      </c>
      <c r="E107" s="2">
        <v>0.0341</v>
      </c>
      <c r="F107" s="56">
        <f t="shared" si="6"/>
        <v>7.559969999999999</v>
      </c>
      <c r="G107" s="3">
        <v>323.9</v>
      </c>
      <c r="H107" s="1">
        <v>1183.7</v>
      </c>
      <c r="I107" s="17">
        <f t="shared" si="4"/>
        <v>1507.6</v>
      </c>
      <c r="J107" s="17">
        <v>43.9</v>
      </c>
      <c r="K107" s="39">
        <f t="shared" si="7"/>
        <v>0.005014572830989652</v>
      </c>
      <c r="L107" s="34">
        <f t="shared" si="5"/>
        <v>0.22013974728044572</v>
      </c>
      <c r="M107" s="124" t="s">
        <v>292</v>
      </c>
      <c r="N107" s="125"/>
      <c r="O107" s="125"/>
      <c r="P107" s="125"/>
      <c r="Q107" s="126"/>
    </row>
    <row r="108" spans="2:14" ht="11.25">
      <c r="B108" s="13">
        <v>99</v>
      </c>
      <c r="C108" s="2" t="s">
        <v>244</v>
      </c>
      <c r="D108" s="3">
        <v>52</v>
      </c>
      <c r="E108" s="2">
        <v>0.0341</v>
      </c>
      <c r="F108" s="56">
        <f t="shared" si="6"/>
        <v>1.7731999999999999</v>
      </c>
      <c r="G108" s="2">
        <v>0</v>
      </c>
      <c r="H108" s="1">
        <v>299.8</v>
      </c>
      <c r="I108" s="17">
        <f t="shared" si="4"/>
        <v>299.8</v>
      </c>
      <c r="J108" s="17">
        <v>43.9</v>
      </c>
      <c r="K108" s="39">
        <f t="shared" si="7"/>
        <v>0.00591460973982655</v>
      </c>
      <c r="L108" s="34">
        <f t="shared" si="5"/>
        <v>0.25965136757838553</v>
      </c>
      <c r="N108" s="17"/>
    </row>
    <row r="109" spans="1:14" ht="11.25">
      <c r="A109" s="2">
        <v>1</v>
      </c>
      <c r="B109" s="13">
        <v>100</v>
      </c>
      <c r="C109" s="2" t="s">
        <v>40</v>
      </c>
      <c r="D109" s="2">
        <v>917.6</v>
      </c>
      <c r="E109" s="2">
        <v>0.0341</v>
      </c>
      <c r="F109" s="56">
        <f t="shared" si="6"/>
        <v>31.29016</v>
      </c>
      <c r="G109" s="2">
        <v>801.4</v>
      </c>
      <c r="H109" s="1">
        <v>4966.8</v>
      </c>
      <c r="I109" s="17">
        <f t="shared" si="4"/>
        <v>5768.2</v>
      </c>
      <c r="J109" s="17">
        <v>43.9</v>
      </c>
      <c r="K109" s="39">
        <f t="shared" si="7"/>
        <v>0.0054245969279844665</v>
      </c>
      <c r="L109" s="34">
        <f t="shared" si="5"/>
        <v>0.23813980513851807</v>
      </c>
      <c r="N109" s="17"/>
    </row>
    <row r="110" spans="1:14" ht="11.25">
      <c r="A110" s="2">
        <v>1</v>
      </c>
      <c r="B110" s="13">
        <v>101</v>
      </c>
      <c r="C110" s="2" t="s">
        <v>58</v>
      </c>
      <c r="D110" s="2">
        <v>201.6</v>
      </c>
      <c r="E110" s="2">
        <v>0.0341</v>
      </c>
      <c r="F110" s="56">
        <f t="shared" si="6"/>
        <v>6.87456</v>
      </c>
      <c r="G110" s="3">
        <v>361</v>
      </c>
      <c r="H110" s="1">
        <v>1491.6</v>
      </c>
      <c r="I110" s="17">
        <f t="shared" si="4"/>
        <v>1852.6</v>
      </c>
      <c r="J110" s="17">
        <v>43.9</v>
      </c>
      <c r="K110" s="39">
        <f t="shared" si="7"/>
        <v>0.003710763251646335</v>
      </c>
      <c r="L110" s="34">
        <f t="shared" si="5"/>
        <v>0.1629025067472741</v>
      </c>
      <c r="N110" s="17"/>
    </row>
    <row r="111" spans="1:14" ht="12.75" customHeight="1">
      <c r="A111" s="2">
        <v>1</v>
      </c>
      <c r="B111" s="13">
        <v>102</v>
      </c>
      <c r="C111" s="2" t="s">
        <v>59</v>
      </c>
      <c r="D111" s="2">
        <v>133.1</v>
      </c>
      <c r="E111" s="2">
        <v>0.0341</v>
      </c>
      <c r="F111" s="56">
        <f t="shared" si="6"/>
        <v>4.53871</v>
      </c>
      <c r="G111" s="2">
        <v>654.6</v>
      </c>
      <c r="H111" s="1">
        <v>1093.5</v>
      </c>
      <c r="I111" s="17">
        <f t="shared" si="4"/>
        <v>1748.1</v>
      </c>
      <c r="J111" s="17">
        <v>43.9</v>
      </c>
      <c r="K111" s="39">
        <f t="shared" si="7"/>
        <v>0.002596367484697672</v>
      </c>
      <c r="L111" s="34">
        <f t="shared" si="5"/>
        <v>0.1139805325782278</v>
      </c>
      <c r="N111" s="17"/>
    </row>
    <row r="112" spans="1:14" ht="11.25">
      <c r="A112" s="2">
        <v>1</v>
      </c>
      <c r="B112" s="13">
        <v>103</v>
      </c>
      <c r="C112" s="2" t="s">
        <v>130</v>
      </c>
      <c r="D112" s="2">
        <v>220.9</v>
      </c>
      <c r="E112" s="2">
        <v>0.0341</v>
      </c>
      <c r="F112" s="56">
        <f t="shared" si="6"/>
        <v>7.53269</v>
      </c>
      <c r="G112" s="2">
        <v>523.2</v>
      </c>
      <c r="H112" s="1">
        <v>1890</v>
      </c>
      <c r="I112" s="17">
        <f t="shared" si="4"/>
        <v>2413.2</v>
      </c>
      <c r="J112" s="17">
        <v>43.9</v>
      </c>
      <c r="K112" s="39">
        <f t="shared" si="7"/>
        <v>0.0031214528426984915</v>
      </c>
      <c r="L112" s="34">
        <f t="shared" si="5"/>
        <v>0.13703177979446376</v>
      </c>
      <c r="N112" s="17"/>
    </row>
    <row r="113" spans="1:14" ht="11.25">
      <c r="A113" s="2">
        <v>1</v>
      </c>
      <c r="B113" s="13">
        <v>104</v>
      </c>
      <c r="C113" s="2" t="s">
        <v>60</v>
      </c>
      <c r="D113" s="2">
        <v>271.6</v>
      </c>
      <c r="E113" s="2">
        <v>0.0341</v>
      </c>
      <c r="F113" s="56">
        <f t="shared" si="6"/>
        <v>9.261560000000001</v>
      </c>
      <c r="G113" s="2">
        <v>700.8</v>
      </c>
      <c r="H113" s="1">
        <v>1889.1</v>
      </c>
      <c r="I113" s="17">
        <f t="shared" si="4"/>
        <v>2589.8999999999996</v>
      </c>
      <c r="J113" s="17">
        <v>43.9</v>
      </c>
      <c r="K113" s="39">
        <f t="shared" si="7"/>
        <v>0.0035760299625468175</v>
      </c>
      <c r="L113" s="34">
        <f t="shared" si="5"/>
        <v>0.15698771535580527</v>
      </c>
      <c r="N113" s="17"/>
    </row>
    <row r="114" spans="1:14" ht="11.25">
      <c r="A114" s="2">
        <v>1</v>
      </c>
      <c r="B114" s="13">
        <v>105</v>
      </c>
      <c r="C114" s="2" t="s">
        <v>61</v>
      </c>
      <c r="D114" s="2">
        <v>242.1</v>
      </c>
      <c r="E114" s="2">
        <v>0.0341</v>
      </c>
      <c r="F114" s="56">
        <f t="shared" si="6"/>
        <v>8.255609999999999</v>
      </c>
      <c r="G114" s="2">
        <v>413.9</v>
      </c>
      <c r="H114" s="1">
        <v>1866.9</v>
      </c>
      <c r="I114" s="17">
        <f t="shared" si="4"/>
        <v>2280.8</v>
      </c>
      <c r="J114" s="17">
        <v>43.9</v>
      </c>
      <c r="K114" s="39">
        <f t="shared" si="7"/>
        <v>0.003619611539810592</v>
      </c>
      <c r="L114" s="34">
        <f t="shared" si="5"/>
        <v>0.158900946597685</v>
      </c>
      <c r="N114" s="17"/>
    </row>
    <row r="115" spans="1:14" ht="11.25">
      <c r="A115" s="2">
        <v>1</v>
      </c>
      <c r="B115" s="13">
        <v>106</v>
      </c>
      <c r="C115" s="2" t="s">
        <v>62</v>
      </c>
      <c r="D115" s="2">
        <v>150.2</v>
      </c>
      <c r="E115" s="2">
        <v>0.0341</v>
      </c>
      <c r="F115" s="56">
        <f t="shared" si="6"/>
        <v>5.12182</v>
      </c>
      <c r="G115" s="2">
        <v>615.3</v>
      </c>
      <c r="H115" s="1">
        <v>906.7</v>
      </c>
      <c r="I115" s="17">
        <f t="shared" si="4"/>
        <v>1522</v>
      </c>
      <c r="J115" s="17">
        <v>43.9</v>
      </c>
      <c r="K115" s="39">
        <f t="shared" si="7"/>
        <v>0.003365190538764783</v>
      </c>
      <c r="L115" s="34">
        <f t="shared" si="5"/>
        <v>0.14773186465177396</v>
      </c>
      <c r="N115" s="17"/>
    </row>
    <row r="116" spans="1:14" ht="11.25">
      <c r="A116" s="2">
        <v>1</v>
      </c>
      <c r="B116" s="13">
        <v>107</v>
      </c>
      <c r="C116" s="2" t="s">
        <v>63</v>
      </c>
      <c r="D116" s="2">
        <v>316.5</v>
      </c>
      <c r="E116" s="2">
        <v>0.0341</v>
      </c>
      <c r="F116" s="56">
        <f t="shared" si="6"/>
        <v>10.79265</v>
      </c>
      <c r="G116" s="2">
        <v>446.8</v>
      </c>
      <c r="H116" s="1">
        <v>2386.9</v>
      </c>
      <c r="I116" s="17">
        <f t="shared" si="4"/>
        <v>2833.7000000000003</v>
      </c>
      <c r="J116" s="17">
        <v>43.9</v>
      </c>
      <c r="K116" s="39">
        <f t="shared" si="7"/>
        <v>0.003808677700532872</v>
      </c>
      <c r="L116" s="34">
        <f t="shared" si="5"/>
        <v>0.16720095105339308</v>
      </c>
      <c r="N116" s="17"/>
    </row>
    <row r="117" spans="1:14" ht="11.25">
      <c r="A117" s="2">
        <v>1</v>
      </c>
      <c r="B117" s="13">
        <v>108</v>
      </c>
      <c r="C117" s="2" t="s">
        <v>64</v>
      </c>
      <c r="D117" s="2">
        <v>190.8</v>
      </c>
      <c r="E117" s="2">
        <v>0.0341</v>
      </c>
      <c r="F117" s="56">
        <f t="shared" si="6"/>
        <v>6.50628</v>
      </c>
      <c r="G117" s="2">
        <v>757.3</v>
      </c>
      <c r="H117" s="1">
        <v>2002.3</v>
      </c>
      <c r="I117" s="17">
        <f t="shared" si="4"/>
        <v>2759.6</v>
      </c>
      <c r="J117" s="17">
        <v>43.9</v>
      </c>
      <c r="K117" s="39">
        <f t="shared" si="7"/>
        <v>0.002357689520220322</v>
      </c>
      <c r="L117" s="34">
        <f t="shared" si="5"/>
        <v>0.10350256993767214</v>
      </c>
      <c r="N117" s="17"/>
    </row>
    <row r="118" spans="1:14" ht="11.25">
      <c r="A118" s="2">
        <v>1</v>
      </c>
      <c r="B118" s="13">
        <v>109</v>
      </c>
      <c r="C118" s="2" t="s">
        <v>65</v>
      </c>
      <c r="D118" s="2">
        <v>165.2</v>
      </c>
      <c r="E118" s="2">
        <v>0.0341</v>
      </c>
      <c r="F118" s="56">
        <f t="shared" si="6"/>
        <v>5.633319999999999</v>
      </c>
      <c r="G118" s="2">
        <v>314.9</v>
      </c>
      <c r="H118" s="1">
        <v>1555</v>
      </c>
      <c r="I118" s="17">
        <f t="shared" si="4"/>
        <v>1869.9</v>
      </c>
      <c r="J118" s="17">
        <v>43.9</v>
      </c>
      <c r="K118" s="39">
        <f t="shared" si="7"/>
        <v>0.0030126316915343064</v>
      </c>
      <c r="L118" s="34">
        <f t="shared" si="5"/>
        <v>0.13225453125835604</v>
      </c>
      <c r="N118" s="17"/>
    </row>
    <row r="119" spans="1:14" ht="11.25">
      <c r="A119" s="2">
        <v>1</v>
      </c>
      <c r="B119" s="13">
        <v>110</v>
      </c>
      <c r="C119" s="2" t="s">
        <v>66</v>
      </c>
      <c r="D119" s="2">
        <v>132.9</v>
      </c>
      <c r="E119" s="2">
        <v>0.0341</v>
      </c>
      <c r="F119" s="56">
        <f t="shared" si="6"/>
        <v>4.53189</v>
      </c>
      <c r="G119" s="2">
        <v>302.1</v>
      </c>
      <c r="H119" s="1">
        <v>1477.4</v>
      </c>
      <c r="I119" s="17">
        <f t="shared" si="4"/>
        <v>1779.5</v>
      </c>
      <c r="J119" s="17">
        <v>43.9</v>
      </c>
      <c r="K119" s="39">
        <f t="shared" si="7"/>
        <v>0.0025467209890418655</v>
      </c>
      <c r="L119" s="34">
        <f t="shared" si="5"/>
        <v>0.1118010514189379</v>
      </c>
      <c r="N119" s="17"/>
    </row>
    <row r="120" spans="1:14" ht="11.25">
      <c r="A120" s="2">
        <v>1</v>
      </c>
      <c r="B120" s="13">
        <v>111</v>
      </c>
      <c r="C120" s="2" t="s">
        <v>187</v>
      </c>
      <c r="D120" s="2">
        <v>722.2</v>
      </c>
      <c r="E120" s="2">
        <v>0.0341</v>
      </c>
      <c r="F120" s="56">
        <f t="shared" si="6"/>
        <v>24.62702</v>
      </c>
      <c r="G120" s="2">
        <v>1417.4</v>
      </c>
      <c r="H120" s="1">
        <v>4492</v>
      </c>
      <c r="I120" s="17">
        <f t="shared" si="4"/>
        <v>5909.4</v>
      </c>
      <c r="J120" s="17">
        <v>43.9</v>
      </c>
      <c r="K120" s="39">
        <f t="shared" si="7"/>
        <v>0.004167431549734322</v>
      </c>
      <c r="L120" s="34">
        <f t="shared" si="5"/>
        <v>0.18295024503333673</v>
      </c>
      <c r="N120" s="17"/>
    </row>
    <row r="121" spans="1:14" ht="11.25">
      <c r="A121" s="2">
        <v>1</v>
      </c>
      <c r="B121" s="13">
        <v>112</v>
      </c>
      <c r="C121" s="2" t="s">
        <v>188</v>
      </c>
      <c r="D121" s="2">
        <v>244.3</v>
      </c>
      <c r="E121" s="2">
        <v>0.0341</v>
      </c>
      <c r="F121" s="56">
        <f t="shared" si="6"/>
        <v>8.33063</v>
      </c>
      <c r="G121" s="2">
        <v>389.5</v>
      </c>
      <c r="H121" s="1">
        <v>1613.9</v>
      </c>
      <c r="I121" s="17">
        <f t="shared" si="4"/>
        <v>2003.4</v>
      </c>
      <c r="J121" s="17">
        <v>43.9</v>
      </c>
      <c r="K121" s="39">
        <f t="shared" si="7"/>
        <v>0.004158245981830887</v>
      </c>
      <c r="L121" s="34">
        <f t="shared" si="5"/>
        <v>0.18254699860237594</v>
      </c>
      <c r="N121" s="17"/>
    </row>
    <row r="122" spans="1:14" ht="11.25">
      <c r="A122" s="2">
        <v>1</v>
      </c>
      <c r="B122" s="13">
        <v>113</v>
      </c>
      <c r="C122" s="2" t="s">
        <v>189</v>
      </c>
      <c r="D122" s="2">
        <v>165.8</v>
      </c>
      <c r="E122" s="2">
        <v>0.0341</v>
      </c>
      <c r="F122" s="56">
        <f t="shared" si="6"/>
        <v>5.65378</v>
      </c>
      <c r="G122" s="2">
        <v>719.1</v>
      </c>
      <c r="H122" s="1">
        <v>1539.3</v>
      </c>
      <c r="I122" s="17">
        <f t="shared" si="4"/>
        <v>2258.4</v>
      </c>
      <c r="J122" s="17">
        <v>43.9</v>
      </c>
      <c r="K122" s="39">
        <f t="shared" si="7"/>
        <v>0.0025034449167552248</v>
      </c>
      <c r="L122" s="34">
        <f t="shared" si="5"/>
        <v>0.10990123184555436</v>
      </c>
      <c r="N122" s="17"/>
    </row>
    <row r="123" spans="1:14" ht="11.25">
      <c r="A123" s="2">
        <v>1</v>
      </c>
      <c r="B123" s="13">
        <v>114</v>
      </c>
      <c r="C123" s="2" t="s">
        <v>190</v>
      </c>
      <c r="D123" s="2">
        <v>243.7</v>
      </c>
      <c r="E123" s="2">
        <v>0.0341</v>
      </c>
      <c r="F123" s="56">
        <f t="shared" si="6"/>
        <v>8.31017</v>
      </c>
      <c r="G123" s="2">
        <v>647.4</v>
      </c>
      <c r="H123" s="1">
        <v>2602.9</v>
      </c>
      <c r="I123" s="17">
        <f t="shared" si="4"/>
        <v>3250.3</v>
      </c>
      <c r="J123" s="17">
        <v>43.9</v>
      </c>
      <c r="K123" s="39">
        <f t="shared" si="7"/>
        <v>0.002556739377903578</v>
      </c>
      <c r="L123" s="34">
        <f t="shared" si="5"/>
        <v>0.11224085868996707</v>
      </c>
      <c r="N123" s="17"/>
    </row>
    <row r="124" spans="1:14" ht="11.25">
      <c r="A124" s="2">
        <v>1</v>
      </c>
      <c r="B124" s="13">
        <v>115</v>
      </c>
      <c r="C124" s="2" t="s">
        <v>191</v>
      </c>
      <c r="D124" s="2">
        <v>289.3</v>
      </c>
      <c r="E124" s="2">
        <v>0.0341</v>
      </c>
      <c r="F124" s="56">
        <f t="shared" si="6"/>
        <v>9.86513</v>
      </c>
      <c r="G124" s="2">
        <v>314.1</v>
      </c>
      <c r="H124" s="1">
        <v>3485.3</v>
      </c>
      <c r="I124" s="17">
        <f t="shared" si="4"/>
        <v>3799.4</v>
      </c>
      <c r="J124" s="17">
        <v>43.9</v>
      </c>
      <c r="K124" s="39">
        <f t="shared" si="7"/>
        <v>0.0025964968152866245</v>
      </c>
      <c r="L124" s="34">
        <f t="shared" si="5"/>
        <v>0.1139862101910828</v>
      </c>
      <c r="N124" s="17"/>
    </row>
    <row r="125" spans="1:14" ht="11.25">
      <c r="A125" s="2">
        <v>1</v>
      </c>
      <c r="B125" s="13">
        <v>116</v>
      </c>
      <c r="C125" s="2" t="s">
        <v>192</v>
      </c>
      <c r="D125" s="2">
        <v>240.9</v>
      </c>
      <c r="E125" s="2">
        <v>0.0341</v>
      </c>
      <c r="F125" s="56">
        <f t="shared" si="6"/>
        <v>8.21469</v>
      </c>
      <c r="G125" s="2">
        <v>307.2</v>
      </c>
      <c r="H125" s="1">
        <v>3152.8</v>
      </c>
      <c r="I125" s="17">
        <f t="shared" si="4"/>
        <v>3460</v>
      </c>
      <c r="J125" s="17">
        <v>43.9</v>
      </c>
      <c r="K125" s="39">
        <f t="shared" si="7"/>
        <v>0.002374187861271676</v>
      </c>
      <c r="L125" s="34">
        <f t="shared" si="5"/>
        <v>0.10422684710982658</v>
      </c>
      <c r="N125" s="17"/>
    </row>
    <row r="126" spans="1:14" ht="11.25">
      <c r="A126" s="2">
        <v>1</v>
      </c>
      <c r="B126" s="13">
        <v>117</v>
      </c>
      <c r="C126" s="2" t="s">
        <v>193</v>
      </c>
      <c r="D126" s="2">
        <v>274.2</v>
      </c>
      <c r="E126" s="2">
        <v>0.0341</v>
      </c>
      <c r="F126" s="56">
        <f t="shared" si="6"/>
        <v>9.350219999999998</v>
      </c>
      <c r="G126" s="2">
        <v>394.9</v>
      </c>
      <c r="H126" s="1">
        <v>2502.5</v>
      </c>
      <c r="I126" s="17">
        <f t="shared" si="4"/>
        <v>2897.4</v>
      </c>
      <c r="J126" s="17">
        <v>43.9</v>
      </c>
      <c r="K126" s="39">
        <f t="shared" si="7"/>
        <v>0.0032271070615034164</v>
      </c>
      <c r="L126" s="34">
        <f t="shared" si="5"/>
        <v>0.14166999999999996</v>
      </c>
      <c r="N126" s="17"/>
    </row>
    <row r="127" spans="1:14" ht="11.25">
      <c r="A127" s="2">
        <v>1</v>
      </c>
      <c r="B127" s="13">
        <v>118</v>
      </c>
      <c r="C127" s="2" t="s">
        <v>131</v>
      </c>
      <c r="D127" s="2">
        <v>452.8</v>
      </c>
      <c r="E127" s="2">
        <v>0.0341</v>
      </c>
      <c r="F127" s="56">
        <f t="shared" si="6"/>
        <v>15.440479999999999</v>
      </c>
      <c r="G127" s="2">
        <v>1235.2</v>
      </c>
      <c r="H127" s="1">
        <v>2256.1</v>
      </c>
      <c r="I127" s="17">
        <f t="shared" si="4"/>
        <v>3491.3</v>
      </c>
      <c r="J127" s="17">
        <v>43.9</v>
      </c>
      <c r="K127" s="39">
        <f t="shared" si="7"/>
        <v>0.0044225589322029035</v>
      </c>
      <c r="L127" s="34">
        <f t="shared" si="5"/>
        <v>0.19415033712370747</v>
      </c>
      <c r="N127" s="17"/>
    </row>
    <row r="128" spans="1:14" ht="11.25">
      <c r="A128" s="2">
        <v>1</v>
      </c>
      <c r="B128" s="13">
        <v>119</v>
      </c>
      <c r="C128" s="2" t="s">
        <v>132</v>
      </c>
      <c r="D128" s="2">
        <v>122.6</v>
      </c>
      <c r="E128" s="2">
        <v>0.0341</v>
      </c>
      <c r="F128" s="56">
        <f t="shared" si="6"/>
        <v>4.18066</v>
      </c>
      <c r="G128" s="2">
        <v>162.8</v>
      </c>
      <c r="H128" s="1">
        <v>1439.4</v>
      </c>
      <c r="I128" s="17">
        <f t="shared" si="4"/>
        <v>1602.2</v>
      </c>
      <c r="J128" s="17">
        <v>43.9</v>
      </c>
      <c r="K128" s="39">
        <f t="shared" si="7"/>
        <v>0.00260932467856697</v>
      </c>
      <c r="L128" s="34">
        <f t="shared" si="5"/>
        <v>0.11454935338908999</v>
      </c>
      <c r="N128" s="17"/>
    </row>
    <row r="129" spans="1:14" ht="11.25">
      <c r="A129" s="2">
        <v>1</v>
      </c>
      <c r="B129" s="13">
        <v>120</v>
      </c>
      <c r="C129" s="2" t="s">
        <v>133</v>
      </c>
      <c r="D129" s="2">
        <v>619.7</v>
      </c>
      <c r="E129" s="2">
        <v>0.0341</v>
      </c>
      <c r="F129" s="56">
        <f t="shared" si="6"/>
        <v>21.13177</v>
      </c>
      <c r="G129" s="2">
        <v>448.3</v>
      </c>
      <c r="H129" s="1">
        <v>3058.3</v>
      </c>
      <c r="I129" s="17">
        <f t="shared" si="4"/>
        <v>3506.6000000000004</v>
      </c>
      <c r="J129" s="17">
        <v>43.9</v>
      </c>
      <c r="K129" s="39">
        <f t="shared" si="7"/>
        <v>0.006026284720241829</v>
      </c>
      <c r="L129" s="34">
        <f t="shared" si="5"/>
        <v>0.2645538992186163</v>
      </c>
      <c r="N129" s="17"/>
    </row>
    <row r="130" spans="1:14" ht="11.25">
      <c r="A130" s="2">
        <v>1</v>
      </c>
      <c r="B130" s="13">
        <v>121</v>
      </c>
      <c r="C130" s="2" t="s">
        <v>134</v>
      </c>
      <c r="D130" s="3">
        <v>750</v>
      </c>
      <c r="E130" s="2">
        <v>0.0341</v>
      </c>
      <c r="F130" s="56">
        <f t="shared" si="6"/>
        <v>25.575</v>
      </c>
      <c r="G130" s="2">
        <v>486.3</v>
      </c>
      <c r="H130" s="1">
        <v>9061.4</v>
      </c>
      <c r="I130" s="17">
        <f aca="true" t="shared" si="8" ref="I130:I190">G130+H130</f>
        <v>9547.699999999999</v>
      </c>
      <c r="J130" s="17">
        <v>43.9</v>
      </c>
      <c r="K130" s="39">
        <f t="shared" si="7"/>
        <v>0.0026786555924463488</v>
      </c>
      <c r="L130" s="34">
        <f t="shared" si="5"/>
        <v>0.1175929805083947</v>
      </c>
      <c r="N130" s="17"/>
    </row>
    <row r="131" spans="1:14" ht="11.25">
      <c r="A131" s="2">
        <v>1</v>
      </c>
      <c r="B131" s="13">
        <v>122</v>
      </c>
      <c r="C131" s="2" t="s">
        <v>194</v>
      </c>
      <c r="D131" s="2">
        <v>697.2</v>
      </c>
      <c r="E131" s="2">
        <v>0.0341</v>
      </c>
      <c r="F131" s="56">
        <f t="shared" si="6"/>
        <v>23.77452</v>
      </c>
      <c r="G131" s="2">
        <v>0</v>
      </c>
      <c r="H131" s="1">
        <v>7672.4</v>
      </c>
      <c r="I131" s="17">
        <f t="shared" si="8"/>
        <v>7672.4</v>
      </c>
      <c r="J131" s="17">
        <v>43.9</v>
      </c>
      <c r="K131" s="39">
        <f t="shared" si="7"/>
        <v>0.0030987070538553776</v>
      </c>
      <c r="L131" s="34">
        <f aca="true" t="shared" si="9" ref="L131:L191">K131*J131</f>
        <v>0.13603323966425107</v>
      </c>
      <c r="N131" s="17"/>
    </row>
    <row r="132" spans="1:14" ht="11.25">
      <c r="A132" s="2">
        <v>1</v>
      </c>
      <c r="B132" s="13">
        <v>123</v>
      </c>
      <c r="C132" s="2" t="s">
        <v>135</v>
      </c>
      <c r="D132" s="2">
        <v>965.8</v>
      </c>
      <c r="E132" s="2">
        <v>0.0341</v>
      </c>
      <c r="F132" s="56">
        <f t="shared" si="6"/>
        <v>32.93378</v>
      </c>
      <c r="G132" s="2">
        <v>1477.9</v>
      </c>
      <c r="H132" s="1">
        <v>4399.4</v>
      </c>
      <c r="I132" s="17">
        <f t="shared" si="8"/>
        <v>5877.299999999999</v>
      </c>
      <c r="J132" s="17">
        <v>43.9</v>
      </c>
      <c r="K132" s="39">
        <f t="shared" si="7"/>
        <v>0.005603556054650945</v>
      </c>
      <c r="L132" s="34">
        <f t="shared" si="9"/>
        <v>0.2459961107991765</v>
      </c>
      <c r="N132" s="17"/>
    </row>
    <row r="133" spans="1:14" ht="11.25">
      <c r="A133" s="2">
        <v>1</v>
      </c>
      <c r="B133" s="13">
        <v>124</v>
      </c>
      <c r="C133" s="2" t="s">
        <v>158</v>
      </c>
      <c r="D133" s="2">
        <v>1119.9</v>
      </c>
      <c r="E133" s="2">
        <v>0.0341</v>
      </c>
      <c r="F133" s="56">
        <f t="shared" si="6"/>
        <v>38.18859</v>
      </c>
      <c r="G133" s="2">
        <v>0</v>
      </c>
      <c r="H133" s="1">
        <v>9666.6</v>
      </c>
      <c r="I133" s="17">
        <f t="shared" si="8"/>
        <v>9666.6</v>
      </c>
      <c r="J133" s="17">
        <v>43.9</v>
      </c>
      <c r="K133" s="39">
        <f t="shared" si="7"/>
        <v>0.003950571038420954</v>
      </c>
      <c r="L133" s="34">
        <f t="shared" si="9"/>
        <v>0.17343006858667986</v>
      </c>
      <c r="N133" s="17"/>
    </row>
    <row r="134" spans="1:14" ht="11.25">
      <c r="A134" s="2">
        <v>1</v>
      </c>
      <c r="B134" s="13">
        <v>125</v>
      </c>
      <c r="C134" s="2" t="s">
        <v>209</v>
      </c>
      <c r="D134" s="2">
        <v>1420.6</v>
      </c>
      <c r="E134" s="2">
        <v>0.0341</v>
      </c>
      <c r="F134" s="56">
        <f t="shared" si="6"/>
        <v>48.44246</v>
      </c>
      <c r="G134" s="2">
        <v>829.3</v>
      </c>
      <c r="H134" s="1">
        <v>9292.9</v>
      </c>
      <c r="I134" s="17">
        <f t="shared" si="8"/>
        <v>10122.199999999999</v>
      </c>
      <c r="J134" s="17">
        <v>43.9</v>
      </c>
      <c r="K134" s="39">
        <f t="shared" si="7"/>
        <v>0.004785763964355575</v>
      </c>
      <c r="L134" s="34">
        <f t="shared" si="9"/>
        <v>0.21009503803520974</v>
      </c>
      <c r="N134" s="17"/>
    </row>
    <row r="135" spans="1:14" ht="11.25">
      <c r="A135" s="2">
        <v>1</v>
      </c>
      <c r="B135" s="13">
        <v>126</v>
      </c>
      <c r="C135" s="2" t="s">
        <v>210</v>
      </c>
      <c r="D135" s="2">
        <v>156.8</v>
      </c>
      <c r="E135" s="2">
        <v>0.0341</v>
      </c>
      <c r="F135" s="56">
        <f t="shared" si="6"/>
        <v>5.3468800000000005</v>
      </c>
      <c r="G135" s="2">
        <v>0</v>
      </c>
      <c r="H135" s="1">
        <v>1021.9</v>
      </c>
      <c r="I135" s="17">
        <f t="shared" si="8"/>
        <v>1021.9</v>
      </c>
      <c r="J135" s="17">
        <v>43.9</v>
      </c>
      <c r="K135" s="39">
        <f t="shared" si="7"/>
        <v>0.005232292787944026</v>
      </c>
      <c r="L135" s="34">
        <f t="shared" si="9"/>
        <v>0.22969765339074275</v>
      </c>
      <c r="N135" s="17"/>
    </row>
    <row r="136" spans="1:14" ht="11.25">
      <c r="A136" s="2">
        <v>1</v>
      </c>
      <c r="B136" s="13">
        <v>127</v>
      </c>
      <c r="C136" s="2" t="s">
        <v>211</v>
      </c>
      <c r="D136" s="2">
        <v>451.7</v>
      </c>
      <c r="E136" s="2">
        <v>0.0341</v>
      </c>
      <c r="F136" s="56">
        <f t="shared" si="6"/>
        <v>15.402969999999998</v>
      </c>
      <c r="G136" s="2">
        <v>0</v>
      </c>
      <c r="H136" s="1">
        <v>3882.8</v>
      </c>
      <c r="I136" s="17">
        <f t="shared" si="8"/>
        <v>3882.8</v>
      </c>
      <c r="J136" s="17">
        <v>43.9</v>
      </c>
      <c r="K136" s="39">
        <f t="shared" si="7"/>
        <v>0.003966974863500566</v>
      </c>
      <c r="L136" s="34">
        <f t="shared" si="9"/>
        <v>0.17415019650767485</v>
      </c>
      <c r="N136" s="17"/>
    </row>
    <row r="137" spans="1:14" ht="11.25">
      <c r="A137" s="2">
        <v>1</v>
      </c>
      <c r="B137" s="13">
        <v>128</v>
      </c>
      <c r="C137" s="2" t="s">
        <v>212</v>
      </c>
      <c r="D137" s="3">
        <v>190</v>
      </c>
      <c r="E137" s="2">
        <v>0.0341</v>
      </c>
      <c r="F137" s="56">
        <f t="shared" si="6"/>
        <v>6.479</v>
      </c>
      <c r="G137" s="2">
        <v>275.6</v>
      </c>
      <c r="H137" s="1">
        <v>2461.6</v>
      </c>
      <c r="I137" s="17">
        <f t="shared" si="8"/>
        <v>2737.2</v>
      </c>
      <c r="J137" s="17">
        <v>43.9</v>
      </c>
      <c r="K137" s="39">
        <f t="shared" si="7"/>
        <v>0.0023670173900336112</v>
      </c>
      <c r="L137" s="34">
        <f t="shared" si="9"/>
        <v>0.10391206342247553</v>
      </c>
      <c r="N137" s="17"/>
    </row>
    <row r="138" spans="1:14" ht="11.25">
      <c r="A138" s="2">
        <v>1</v>
      </c>
      <c r="B138" s="13">
        <v>129</v>
      </c>
      <c r="C138" s="2" t="s">
        <v>213</v>
      </c>
      <c r="D138" s="2">
        <v>64.1</v>
      </c>
      <c r="E138" s="2">
        <v>0.0341</v>
      </c>
      <c r="F138" s="56">
        <f aca="true" t="shared" si="10" ref="F138:F201">D138*E138</f>
        <v>2.1858099999999996</v>
      </c>
      <c r="G138" s="2">
        <v>124.8</v>
      </c>
      <c r="H138" s="1">
        <v>707.4</v>
      </c>
      <c r="I138" s="17">
        <f t="shared" si="8"/>
        <v>832.1999999999999</v>
      </c>
      <c r="J138" s="17">
        <v>43.9</v>
      </c>
      <c r="K138" s="39">
        <f aca="true" t="shared" si="11" ref="K138:K201">F138/I138</f>
        <v>0.002626544099975967</v>
      </c>
      <c r="L138" s="34">
        <f t="shared" si="9"/>
        <v>0.11530528598894495</v>
      </c>
      <c r="N138" s="17"/>
    </row>
    <row r="139" spans="1:14" ht="11.25">
      <c r="A139" s="2">
        <v>1</v>
      </c>
      <c r="B139" s="13">
        <v>130</v>
      </c>
      <c r="C139" s="2" t="s">
        <v>214</v>
      </c>
      <c r="D139" s="2">
        <v>265.4</v>
      </c>
      <c r="E139" s="2">
        <v>0.0341</v>
      </c>
      <c r="F139" s="56">
        <f t="shared" si="10"/>
        <v>9.050139999999999</v>
      </c>
      <c r="G139" s="2">
        <v>430.1</v>
      </c>
      <c r="H139" s="1">
        <v>1236.8</v>
      </c>
      <c r="I139" s="17">
        <f t="shared" si="8"/>
        <v>1666.9</v>
      </c>
      <c r="J139" s="17">
        <v>43.9</v>
      </c>
      <c r="K139" s="39">
        <f t="shared" si="11"/>
        <v>0.005429323894654748</v>
      </c>
      <c r="L139" s="34">
        <f t="shared" si="9"/>
        <v>0.23834731897534342</v>
      </c>
      <c r="N139" s="17"/>
    </row>
    <row r="140" spans="1:14" ht="11.25">
      <c r="A140" s="2">
        <v>1</v>
      </c>
      <c r="B140" s="13">
        <v>131</v>
      </c>
      <c r="C140" s="2" t="s">
        <v>215</v>
      </c>
      <c r="D140" s="2">
        <v>130.4</v>
      </c>
      <c r="E140" s="2">
        <v>0.0341</v>
      </c>
      <c r="F140" s="56">
        <f t="shared" si="10"/>
        <v>4.44664</v>
      </c>
      <c r="G140" s="2">
        <v>292.5</v>
      </c>
      <c r="H140" s="1">
        <v>1528.9</v>
      </c>
      <c r="I140" s="17">
        <f t="shared" si="8"/>
        <v>1821.4</v>
      </c>
      <c r="J140" s="17">
        <v>43.9</v>
      </c>
      <c r="K140" s="39">
        <f t="shared" si="11"/>
        <v>0.0024413308444054026</v>
      </c>
      <c r="L140" s="34">
        <f t="shared" si="9"/>
        <v>0.10717442406939717</v>
      </c>
      <c r="N140" s="17"/>
    </row>
    <row r="141" spans="1:14" ht="11.25">
      <c r="A141" s="2">
        <v>1</v>
      </c>
      <c r="B141" s="13">
        <v>132</v>
      </c>
      <c r="C141" s="2" t="s">
        <v>195</v>
      </c>
      <c r="D141" s="2">
        <v>448.4</v>
      </c>
      <c r="E141" s="2">
        <v>0.0341</v>
      </c>
      <c r="F141" s="56">
        <f t="shared" si="10"/>
        <v>15.290439999999998</v>
      </c>
      <c r="G141" s="2">
        <v>0</v>
      </c>
      <c r="H141" s="1">
        <v>4583.4</v>
      </c>
      <c r="I141" s="17">
        <f t="shared" si="8"/>
        <v>4583.4</v>
      </c>
      <c r="J141" s="17">
        <v>43.9</v>
      </c>
      <c r="K141" s="39">
        <f t="shared" si="11"/>
        <v>0.003336047475673081</v>
      </c>
      <c r="L141" s="34">
        <f t="shared" si="9"/>
        <v>0.14645248418204826</v>
      </c>
      <c r="N141" s="17"/>
    </row>
    <row r="142" spans="1:14" ht="11.25">
      <c r="A142" s="2">
        <v>1</v>
      </c>
      <c r="B142" s="13">
        <v>133</v>
      </c>
      <c r="C142" s="2" t="s">
        <v>196</v>
      </c>
      <c r="D142" s="3">
        <v>1077</v>
      </c>
      <c r="E142" s="2">
        <v>0.0341</v>
      </c>
      <c r="F142" s="56">
        <f t="shared" si="10"/>
        <v>36.725699999999996</v>
      </c>
      <c r="G142" s="2">
        <v>0</v>
      </c>
      <c r="H142" s="1">
        <v>8627.3</v>
      </c>
      <c r="I142" s="17">
        <f t="shared" si="8"/>
        <v>8627.3</v>
      </c>
      <c r="J142" s="17">
        <v>43.9</v>
      </c>
      <c r="K142" s="39">
        <f t="shared" si="11"/>
        <v>0.004256916996047431</v>
      </c>
      <c r="L142" s="34">
        <f t="shared" si="9"/>
        <v>0.1868786561264822</v>
      </c>
      <c r="N142" s="17"/>
    </row>
    <row r="143" spans="1:14" ht="11.25">
      <c r="A143" s="2">
        <v>1</v>
      </c>
      <c r="B143" s="13">
        <v>134</v>
      </c>
      <c r="C143" s="2" t="s">
        <v>11</v>
      </c>
      <c r="D143" s="2">
        <v>145.3</v>
      </c>
      <c r="E143" s="2">
        <v>0.0341</v>
      </c>
      <c r="F143" s="56">
        <f t="shared" si="10"/>
        <v>4.9547300000000005</v>
      </c>
      <c r="G143" s="2">
        <v>377.1</v>
      </c>
      <c r="H143" s="1">
        <v>1253.2</v>
      </c>
      <c r="I143" s="17">
        <f t="shared" si="8"/>
        <v>1630.3000000000002</v>
      </c>
      <c r="J143" s="17">
        <v>43.9</v>
      </c>
      <c r="K143" s="39">
        <f t="shared" si="11"/>
        <v>0.003039152303257069</v>
      </c>
      <c r="L143" s="34">
        <f t="shared" si="9"/>
        <v>0.13341878611298533</v>
      </c>
      <c r="N143" s="17"/>
    </row>
    <row r="144" spans="1:14" ht="11.25">
      <c r="A144" s="2">
        <v>1</v>
      </c>
      <c r="B144" s="13">
        <v>135</v>
      </c>
      <c r="C144" s="2" t="s">
        <v>67</v>
      </c>
      <c r="D144" s="2">
        <v>145.8</v>
      </c>
      <c r="E144" s="2">
        <v>0.0341</v>
      </c>
      <c r="F144" s="56">
        <f t="shared" si="10"/>
        <v>4.97178</v>
      </c>
      <c r="G144" s="2">
        <v>170.6</v>
      </c>
      <c r="H144" s="1">
        <v>1648.9</v>
      </c>
      <c r="I144" s="17">
        <f t="shared" si="8"/>
        <v>1819.5</v>
      </c>
      <c r="J144" s="17">
        <v>43.9</v>
      </c>
      <c r="K144" s="39">
        <f t="shared" si="11"/>
        <v>0.002732497938994229</v>
      </c>
      <c r="L144" s="34">
        <f t="shared" si="9"/>
        <v>0.11995665952184666</v>
      </c>
      <c r="N144" s="17"/>
    </row>
    <row r="145" spans="1:14" ht="11.25">
      <c r="A145" s="2">
        <v>1</v>
      </c>
      <c r="B145" s="13">
        <v>136</v>
      </c>
      <c r="C145" s="2" t="s">
        <v>12</v>
      </c>
      <c r="D145" s="2">
        <v>241.3</v>
      </c>
      <c r="E145" s="2">
        <v>0.0341</v>
      </c>
      <c r="F145" s="56">
        <f t="shared" si="10"/>
        <v>8.22833</v>
      </c>
      <c r="G145" s="2">
        <v>802.2</v>
      </c>
      <c r="H145" s="1">
        <v>2509.6</v>
      </c>
      <c r="I145" s="17">
        <f t="shared" si="8"/>
        <v>3311.8</v>
      </c>
      <c r="J145" s="17">
        <v>43.9</v>
      </c>
      <c r="K145" s="39">
        <f t="shared" si="11"/>
        <v>0.0024845491877528835</v>
      </c>
      <c r="L145" s="34">
        <f t="shared" si="9"/>
        <v>0.10907170934235158</v>
      </c>
      <c r="N145" s="17"/>
    </row>
    <row r="146" spans="1:14" ht="11.25">
      <c r="A146" s="2">
        <v>1</v>
      </c>
      <c r="B146" s="13">
        <v>137</v>
      </c>
      <c r="C146" s="2" t="s">
        <v>13</v>
      </c>
      <c r="D146" s="2">
        <v>217.2</v>
      </c>
      <c r="E146" s="2">
        <v>0.0341</v>
      </c>
      <c r="F146" s="56">
        <f t="shared" si="10"/>
        <v>7.4065199999999995</v>
      </c>
      <c r="G146" s="2">
        <v>747.4</v>
      </c>
      <c r="H146" s="1">
        <v>2204.2</v>
      </c>
      <c r="I146" s="17">
        <f t="shared" si="8"/>
        <v>2951.6</v>
      </c>
      <c r="J146" s="17">
        <v>43.9</v>
      </c>
      <c r="K146" s="39">
        <f t="shared" si="11"/>
        <v>0.0025093237566065863</v>
      </c>
      <c r="L146" s="34">
        <f t="shared" si="9"/>
        <v>0.11015931291502913</v>
      </c>
      <c r="N146" s="17"/>
    </row>
    <row r="147" spans="1:14" ht="11.25">
      <c r="A147" s="2">
        <v>1</v>
      </c>
      <c r="B147" s="13">
        <v>138</v>
      </c>
      <c r="C147" s="2" t="s">
        <v>14</v>
      </c>
      <c r="D147" s="2">
        <v>178.2</v>
      </c>
      <c r="E147" s="2">
        <v>0.0341</v>
      </c>
      <c r="F147" s="56">
        <f t="shared" si="10"/>
        <v>6.076619999999999</v>
      </c>
      <c r="G147" s="2">
        <v>511</v>
      </c>
      <c r="H147" s="1">
        <v>2009.8</v>
      </c>
      <c r="I147" s="17">
        <f t="shared" si="8"/>
        <v>2520.8</v>
      </c>
      <c r="J147" s="17">
        <v>43.9</v>
      </c>
      <c r="K147" s="39">
        <f t="shared" si="11"/>
        <v>0.002410591875595049</v>
      </c>
      <c r="L147" s="34">
        <f t="shared" si="9"/>
        <v>0.10582498333862264</v>
      </c>
      <c r="N147" s="17"/>
    </row>
    <row r="148" spans="1:14" ht="11.25">
      <c r="A148" s="2">
        <v>1</v>
      </c>
      <c r="B148" s="13">
        <v>139</v>
      </c>
      <c r="C148" s="2" t="s">
        <v>15</v>
      </c>
      <c r="D148" s="2">
        <v>453.9</v>
      </c>
      <c r="E148" s="2">
        <v>0.0341</v>
      </c>
      <c r="F148" s="56">
        <f t="shared" si="10"/>
        <v>15.477989999999998</v>
      </c>
      <c r="G148" s="2">
        <v>1263.1</v>
      </c>
      <c r="H148" s="1">
        <v>3324.5</v>
      </c>
      <c r="I148" s="17">
        <f t="shared" si="8"/>
        <v>4587.6</v>
      </c>
      <c r="J148" s="17">
        <v>43.9</v>
      </c>
      <c r="K148" s="39">
        <f t="shared" si="11"/>
        <v>0.003373875228877844</v>
      </c>
      <c r="L148" s="34">
        <f t="shared" si="9"/>
        <v>0.14811312254773734</v>
      </c>
      <c r="N148" s="17"/>
    </row>
    <row r="149" spans="1:14" ht="11.25">
      <c r="A149" s="2">
        <v>1</v>
      </c>
      <c r="B149" s="13">
        <v>140</v>
      </c>
      <c r="C149" s="2" t="s">
        <v>16</v>
      </c>
      <c r="D149" s="2">
        <v>240.6</v>
      </c>
      <c r="E149" s="2">
        <v>0.0341</v>
      </c>
      <c r="F149" s="56">
        <f t="shared" si="10"/>
        <v>8.20446</v>
      </c>
      <c r="G149" s="2">
        <v>1208.3</v>
      </c>
      <c r="H149" s="1">
        <v>2567.1</v>
      </c>
      <c r="I149" s="17">
        <f t="shared" si="8"/>
        <v>3775.3999999999996</v>
      </c>
      <c r="J149" s="17">
        <v>43.9</v>
      </c>
      <c r="K149" s="39">
        <f t="shared" si="11"/>
        <v>0.0021731366212851618</v>
      </c>
      <c r="L149" s="34">
        <f t="shared" si="9"/>
        <v>0.0954006976744186</v>
      </c>
      <c r="N149" s="17"/>
    </row>
    <row r="150" spans="1:14" ht="11.25">
      <c r="A150" s="2">
        <v>1</v>
      </c>
      <c r="B150" s="13">
        <v>141</v>
      </c>
      <c r="C150" s="2" t="s">
        <v>68</v>
      </c>
      <c r="D150" s="2">
        <v>267.1</v>
      </c>
      <c r="E150" s="2">
        <v>0.0341</v>
      </c>
      <c r="F150" s="56">
        <f t="shared" si="10"/>
        <v>9.10811</v>
      </c>
      <c r="G150" s="2">
        <v>0</v>
      </c>
      <c r="H150" s="1">
        <v>3282.5</v>
      </c>
      <c r="I150" s="17">
        <f t="shared" si="8"/>
        <v>3282.5</v>
      </c>
      <c r="J150" s="17">
        <v>43.9</v>
      </c>
      <c r="K150" s="39">
        <f t="shared" si="11"/>
        <v>0.0027747479055597866</v>
      </c>
      <c r="L150" s="34">
        <f t="shared" si="9"/>
        <v>0.12181143305407463</v>
      </c>
      <c r="N150" s="17"/>
    </row>
    <row r="151" spans="1:14" ht="11.25">
      <c r="A151" s="2">
        <v>1</v>
      </c>
      <c r="B151" s="13">
        <v>142</v>
      </c>
      <c r="C151" s="2" t="s">
        <v>17</v>
      </c>
      <c r="D151" s="2">
        <v>241.4</v>
      </c>
      <c r="E151" s="2">
        <v>0.0341</v>
      </c>
      <c r="F151" s="56">
        <f t="shared" si="10"/>
        <v>8.23174</v>
      </c>
      <c r="G151" s="2">
        <v>1089.6</v>
      </c>
      <c r="H151" s="1">
        <v>2020.3</v>
      </c>
      <c r="I151" s="17">
        <f t="shared" si="8"/>
        <v>3109.8999999999996</v>
      </c>
      <c r="J151" s="17">
        <v>43.9</v>
      </c>
      <c r="K151" s="39">
        <f t="shared" si="11"/>
        <v>0.0026469468471655043</v>
      </c>
      <c r="L151" s="34">
        <f t="shared" si="9"/>
        <v>0.11620096659056563</v>
      </c>
      <c r="N151" s="17"/>
    </row>
    <row r="152" spans="1:14" ht="11.25">
      <c r="A152" s="2">
        <v>1</v>
      </c>
      <c r="B152" s="13">
        <v>143</v>
      </c>
      <c r="C152" s="2" t="s">
        <v>18</v>
      </c>
      <c r="D152" s="2">
        <v>120.6</v>
      </c>
      <c r="E152" s="2">
        <v>0.0341</v>
      </c>
      <c r="F152" s="56">
        <f t="shared" si="10"/>
        <v>4.11246</v>
      </c>
      <c r="G152" s="2">
        <v>324.7</v>
      </c>
      <c r="H152" s="1">
        <v>1413.7</v>
      </c>
      <c r="I152" s="17">
        <f t="shared" si="8"/>
        <v>1738.4</v>
      </c>
      <c r="J152" s="17">
        <v>43.9</v>
      </c>
      <c r="K152" s="39">
        <f t="shared" si="11"/>
        <v>0.002365658076392084</v>
      </c>
      <c r="L152" s="34">
        <f t="shared" si="9"/>
        <v>0.10385238955361249</v>
      </c>
      <c r="N152" s="17"/>
    </row>
    <row r="153" spans="1:14" ht="11.25">
      <c r="A153" s="2">
        <v>1</v>
      </c>
      <c r="B153" s="13">
        <v>144</v>
      </c>
      <c r="C153" s="2" t="s">
        <v>19</v>
      </c>
      <c r="D153" s="3">
        <v>312</v>
      </c>
      <c r="E153" s="2">
        <v>0.0341</v>
      </c>
      <c r="F153" s="56">
        <f t="shared" si="10"/>
        <v>10.639199999999999</v>
      </c>
      <c r="G153" s="2">
        <v>222.6</v>
      </c>
      <c r="H153" s="1">
        <v>2076.4</v>
      </c>
      <c r="I153" s="17">
        <f t="shared" si="8"/>
        <v>2299</v>
      </c>
      <c r="J153" s="17">
        <v>43.9</v>
      </c>
      <c r="K153" s="39">
        <f t="shared" si="11"/>
        <v>0.004627751196172248</v>
      </c>
      <c r="L153" s="34">
        <f t="shared" si="9"/>
        <v>0.2031582775119617</v>
      </c>
      <c r="N153" s="17"/>
    </row>
    <row r="154" spans="1:14" ht="11.25">
      <c r="A154" s="2">
        <v>1</v>
      </c>
      <c r="B154" s="13">
        <v>145</v>
      </c>
      <c r="C154" s="2" t="s">
        <v>2</v>
      </c>
      <c r="D154" s="2">
        <v>150.7</v>
      </c>
      <c r="E154" s="2">
        <v>0.0341</v>
      </c>
      <c r="F154" s="56">
        <f t="shared" si="10"/>
        <v>5.138869999999999</v>
      </c>
      <c r="G154" s="2">
        <v>428.4</v>
      </c>
      <c r="H154" s="1">
        <v>961.5</v>
      </c>
      <c r="I154" s="17">
        <f t="shared" si="8"/>
        <v>1389.9</v>
      </c>
      <c r="J154" s="17">
        <v>43.9</v>
      </c>
      <c r="K154" s="39">
        <f t="shared" si="11"/>
        <v>0.00369729476940787</v>
      </c>
      <c r="L154" s="34">
        <f t="shared" si="9"/>
        <v>0.1623112403770055</v>
      </c>
      <c r="N154" s="17"/>
    </row>
    <row r="155" spans="1:14" ht="11.25">
      <c r="A155" s="2">
        <v>1</v>
      </c>
      <c r="B155" s="13">
        <v>146</v>
      </c>
      <c r="C155" s="2" t="s">
        <v>20</v>
      </c>
      <c r="D155" s="2">
        <v>239.8</v>
      </c>
      <c r="E155" s="2">
        <v>0.0341</v>
      </c>
      <c r="F155" s="56">
        <f t="shared" si="10"/>
        <v>8.17718</v>
      </c>
      <c r="G155" s="2">
        <v>1219.3</v>
      </c>
      <c r="H155" s="1">
        <v>2554.9</v>
      </c>
      <c r="I155" s="17">
        <f t="shared" si="8"/>
        <v>3774.2</v>
      </c>
      <c r="J155" s="17">
        <v>43.9</v>
      </c>
      <c r="K155" s="39">
        <f t="shared" si="11"/>
        <v>0.0021665995442742836</v>
      </c>
      <c r="L155" s="34">
        <f t="shared" si="9"/>
        <v>0.09511371999364104</v>
      </c>
      <c r="N155" s="17"/>
    </row>
    <row r="156" spans="1:14" ht="11.25">
      <c r="A156" s="2">
        <v>1</v>
      </c>
      <c r="B156" s="13">
        <v>147</v>
      </c>
      <c r="C156" s="2" t="s">
        <v>21</v>
      </c>
      <c r="D156" s="2">
        <v>399.3</v>
      </c>
      <c r="E156" s="2">
        <v>0.0341</v>
      </c>
      <c r="F156" s="56">
        <f t="shared" si="10"/>
        <v>13.61613</v>
      </c>
      <c r="G156" s="2">
        <v>780.9</v>
      </c>
      <c r="H156" s="1">
        <v>2828.7</v>
      </c>
      <c r="I156" s="17">
        <f t="shared" si="8"/>
        <v>3609.6</v>
      </c>
      <c r="J156" s="17">
        <v>43.9</v>
      </c>
      <c r="K156" s="39">
        <f t="shared" si="11"/>
        <v>0.003772199135638298</v>
      </c>
      <c r="L156" s="34">
        <f t="shared" si="9"/>
        <v>0.16559954205452126</v>
      </c>
      <c r="N156" s="17"/>
    </row>
    <row r="157" spans="1:14" ht="11.25">
      <c r="A157" s="2">
        <v>1</v>
      </c>
      <c r="B157" s="13">
        <v>148</v>
      </c>
      <c r="C157" s="2" t="s">
        <v>22</v>
      </c>
      <c r="D157" s="2">
        <v>144.9</v>
      </c>
      <c r="E157" s="2">
        <v>0.0341</v>
      </c>
      <c r="F157" s="56">
        <f t="shared" si="10"/>
        <v>4.94109</v>
      </c>
      <c r="G157" s="2">
        <v>289</v>
      </c>
      <c r="H157" s="1">
        <v>946.3</v>
      </c>
      <c r="I157" s="17">
        <f t="shared" si="8"/>
        <v>1235.3</v>
      </c>
      <c r="J157" s="17">
        <v>43.9</v>
      </c>
      <c r="K157" s="39">
        <f t="shared" si="11"/>
        <v>0.003999910952804987</v>
      </c>
      <c r="L157" s="34">
        <f t="shared" si="9"/>
        <v>0.1755960908281389</v>
      </c>
      <c r="N157" s="17"/>
    </row>
    <row r="158" spans="1:14" ht="11.25">
      <c r="A158" s="2">
        <v>1</v>
      </c>
      <c r="B158" s="13">
        <v>149</v>
      </c>
      <c r="C158" s="2" t="s">
        <v>69</v>
      </c>
      <c r="D158" s="2">
        <v>152.6</v>
      </c>
      <c r="E158" s="2">
        <v>0.0341</v>
      </c>
      <c r="F158" s="56">
        <f t="shared" si="10"/>
        <v>5.203659999999999</v>
      </c>
      <c r="G158" s="2">
        <v>622.5</v>
      </c>
      <c r="H158" s="1">
        <v>1263.5</v>
      </c>
      <c r="I158" s="17">
        <f t="shared" si="8"/>
        <v>1886</v>
      </c>
      <c r="J158" s="17">
        <v>43.9</v>
      </c>
      <c r="K158" s="39">
        <f t="shared" si="11"/>
        <v>0.0027590986214209965</v>
      </c>
      <c r="L158" s="34">
        <f t="shared" si="9"/>
        <v>0.12112442948038174</v>
      </c>
      <c r="N158" s="17"/>
    </row>
    <row r="159" spans="1:14" ht="11.25">
      <c r="A159" s="2">
        <v>1</v>
      </c>
      <c r="B159" s="13">
        <v>150</v>
      </c>
      <c r="C159" s="2" t="s">
        <v>70</v>
      </c>
      <c r="D159" s="2">
        <v>989.8</v>
      </c>
      <c r="E159" s="2">
        <v>0.0341</v>
      </c>
      <c r="F159" s="56">
        <f t="shared" si="10"/>
        <v>33.752179999999996</v>
      </c>
      <c r="G159" s="2">
        <v>144.7</v>
      </c>
      <c r="H159" s="1">
        <v>4844.2</v>
      </c>
      <c r="I159" s="17">
        <f t="shared" si="8"/>
        <v>4988.9</v>
      </c>
      <c r="J159" s="17">
        <v>43.9</v>
      </c>
      <c r="K159" s="39">
        <f t="shared" si="11"/>
        <v>0.006765455310789953</v>
      </c>
      <c r="L159" s="34">
        <f t="shared" si="9"/>
        <v>0.29700348814367894</v>
      </c>
      <c r="N159" s="17"/>
    </row>
    <row r="160" spans="1:17" ht="11.25">
      <c r="A160" s="2">
        <v>1</v>
      </c>
      <c r="B160" s="13">
        <v>151</v>
      </c>
      <c r="C160" s="2" t="s">
        <v>23</v>
      </c>
      <c r="D160" s="2">
        <v>339.2</v>
      </c>
      <c r="E160" s="2">
        <v>0.0341</v>
      </c>
      <c r="F160" s="56">
        <f t="shared" si="10"/>
        <v>11.566719999999998</v>
      </c>
      <c r="G160" s="2">
        <v>559.5</v>
      </c>
      <c r="H160" s="1">
        <v>2613</v>
      </c>
      <c r="I160" s="17">
        <f t="shared" si="8"/>
        <v>3172.5</v>
      </c>
      <c r="J160" s="17">
        <v>43.9</v>
      </c>
      <c r="K160" s="39">
        <f t="shared" si="11"/>
        <v>0.0036459322301024425</v>
      </c>
      <c r="L160" s="34">
        <f t="shared" si="9"/>
        <v>0.1600564249014972</v>
      </c>
      <c r="M160" s="124"/>
      <c r="N160" s="125"/>
      <c r="O160" s="125"/>
      <c r="P160" s="125"/>
      <c r="Q160" s="126"/>
    </row>
    <row r="161" spans="1:14" ht="11.25">
      <c r="A161" s="2">
        <v>1</v>
      </c>
      <c r="B161" s="13">
        <v>152</v>
      </c>
      <c r="C161" s="2" t="s">
        <v>24</v>
      </c>
      <c r="D161" s="2">
        <v>384.1</v>
      </c>
      <c r="E161" s="2">
        <v>0.0341</v>
      </c>
      <c r="F161" s="56">
        <f t="shared" si="10"/>
        <v>13.09781</v>
      </c>
      <c r="G161" s="2">
        <v>477.3</v>
      </c>
      <c r="H161" s="3">
        <v>2502.1</v>
      </c>
      <c r="I161" s="17">
        <f t="shared" si="8"/>
        <v>2979.4</v>
      </c>
      <c r="J161" s="17">
        <v>43.9</v>
      </c>
      <c r="K161" s="39">
        <f t="shared" si="11"/>
        <v>0.004396123380546419</v>
      </c>
      <c r="L161" s="34">
        <f t="shared" si="9"/>
        <v>0.19298981640598778</v>
      </c>
      <c r="N161" s="17"/>
    </row>
    <row r="162" spans="1:14" ht="11.25">
      <c r="A162" s="2">
        <v>1</v>
      </c>
      <c r="B162" s="13">
        <v>153</v>
      </c>
      <c r="C162" s="2" t="s">
        <v>25</v>
      </c>
      <c r="D162" s="2">
        <v>260.8</v>
      </c>
      <c r="E162" s="2">
        <v>0.0341</v>
      </c>
      <c r="F162" s="56">
        <f t="shared" si="10"/>
        <v>8.89328</v>
      </c>
      <c r="G162" s="2">
        <v>793</v>
      </c>
      <c r="H162" s="1">
        <v>1972.8</v>
      </c>
      <c r="I162" s="17">
        <f t="shared" si="8"/>
        <v>2765.8</v>
      </c>
      <c r="J162" s="17">
        <v>43.9</v>
      </c>
      <c r="K162" s="39">
        <f t="shared" si="11"/>
        <v>0.0032154458022995154</v>
      </c>
      <c r="L162" s="34">
        <f t="shared" si="9"/>
        <v>0.14115807072094871</v>
      </c>
      <c r="N162" s="17"/>
    </row>
    <row r="163" spans="1:14" ht="11.25">
      <c r="A163" s="2">
        <v>1</v>
      </c>
      <c r="B163" s="13">
        <v>154</v>
      </c>
      <c r="C163" s="2" t="s">
        <v>26</v>
      </c>
      <c r="D163" s="2">
        <v>324.4</v>
      </c>
      <c r="E163" s="2">
        <v>0.0341</v>
      </c>
      <c r="F163" s="56">
        <f t="shared" si="10"/>
        <v>11.062039999999998</v>
      </c>
      <c r="G163" s="2">
        <v>888.3</v>
      </c>
      <c r="H163" s="1">
        <v>1924.3</v>
      </c>
      <c r="I163" s="17">
        <f t="shared" si="8"/>
        <v>2812.6</v>
      </c>
      <c r="J163" s="17">
        <v>43.9</v>
      </c>
      <c r="K163" s="39">
        <f t="shared" si="11"/>
        <v>0.003933029936713361</v>
      </c>
      <c r="L163" s="34">
        <f t="shared" si="9"/>
        <v>0.17266001422171653</v>
      </c>
      <c r="N163" s="17"/>
    </row>
    <row r="164" spans="1:14" ht="11.25">
      <c r="A164" s="2">
        <v>1</v>
      </c>
      <c r="B164" s="13">
        <v>155</v>
      </c>
      <c r="C164" s="2" t="s">
        <v>27</v>
      </c>
      <c r="D164" s="2">
        <v>321.4</v>
      </c>
      <c r="E164" s="2">
        <v>0.0341</v>
      </c>
      <c r="F164" s="56">
        <f t="shared" si="10"/>
        <v>10.959739999999998</v>
      </c>
      <c r="G164" s="2">
        <v>737.5</v>
      </c>
      <c r="H164" s="1">
        <v>1985.6</v>
      </c>
      <c r="I164" s="17">
        <f t="shared" si="8"/>
        <v>2723.1</v>
      </c>
      <c r="J164" s="17">
        <v>43.9</v>
      </c>
      <c r="K164" s="39">
        <f t="shared" si="11"/>
        <v>0.004024729168961845</v>
      </c>
      <c r="L164" s="34">
        <f t="shared" si="9"/>
        <v>0.17668561051742498</v>
      </c>
      <c r="N164" s="17"/>
    </row>
    <row r="165" spans="1:14" ht="11.25">
      <c r="A165" s="2">
        <v>1</v>
      </c>
      <c r="B165" s="13">
        <v>156</v>
      </c>
      <c r="C165" s="2" t="s">
        <v>3</v>
      </c>
      <c r="D165" s="2">
        <v>577.8</v>
      </c>
      <c r="E165" s="2">
        <v>0.0341</v>
      </c>
      <c r="F165" s="56">
        <f t="shared" si="10"/>
        <v>19.702979999999997</v>
      </c>
      <c r="G165" s="2">
        <v>1352.81</v>
      </c>
      <c r="H165" s="1">
        <v>4351</v>
      </c>
      <c r="I165" s="17">
        <f t="shared" si="8"/>
        <v>5703.8099999999995</v>
      </c>
      <c r="J165" s="17">
        <v>43.9</v>
      </c>
      <c r="K165" s="39">
        <f t="shared" si="11"/>
        <v>0.0034543541948276676</v>
      </c>
      <c r="L165" s="34">
        <f t="shared" si="9"/>
        <v>0.15164614915293462</v>
      </c>
      <c r="N165" s="17"/>
    </row>
    <row r="166" spans="1:14" ht="11.25">
      <c r="A166" s="2">
        <v>1</v>
      </c>
      <c r="B166" s="13">
        <v>157</v>
      </c>
      <c r="C166" s="2" t="s">
        <v>71</v>
      </c>
      <c r="D166" s="2">
        <v>135.4</v>
      </c>
      <c r="E166" s="2">
        <v>0.0341</v>
      </c>
      <c r="F166" s="56">
        <f t="shared" si="10"/>
        <v>4.61714</v>
      </c>
      <c r="G166" s="2">
        <v>133.3</v>
      </c>
      <c r="H166" s="1">
        <v>1561.3</v>
      </c>
      <c r="I166" s="17">
        <f t="shared" si="8"/>
        <v>1694.6</v>
      </c>
      <c r="J166" s="17">
        <v>43.9</v>
      </c>
      <c r="K166" s="39">
        <f t="shared" si="11"/>
        <v>0.002724619379204532</v>
      </c>
      <c r="L166" s="34">
        <f t="shared" si="9"/>
        <v>0.11961079074707895</v>
      </c>
      <c r="N166" s="17"/>
    </row>
    <row r="167" spans="1:14" ht="11.25">
      <c r="A167" s="2">
        <v>1</v>
      </c>
      <c r="B167" s="13">
        <v>158</v>
      </c>
      <c r="C167" s="2" t="s">
        <v>72</v>
      </c>
      <c r="D167" s="3">
        <v>134</v>
      </c>
      <c r="E167" s="2">
        <v>0.0341</v>
      </c>
      <c r="F167" s="56">
        <f t="shared" si="10"/>
        <v>4.5694</v>
      </c>
      <c r="G167" s="2">
        <v>162.5</v>
      </c>
      <c r="H167" s="1">
        <v>1614.4</v>
      </c>
      <c r="I167" s="17">
        <f t="shared" si="8"/>
        <v>1776.9</v>
      </c>
      <c r="J167" s="17">
        <v>43.9</v>
      </c>
      <c r="K167" s="39">
        <f t="shared" si="11"/>
        <v>0.0025715572063706453</v>
      </c>
      <c r="L167" s="34">
        <f t="shared" si="9"/>
        <v>0.11289136135967133</v>
      </c>
      <c r="N167" s="17"/>
    </row>
    <row r="168" spans="1:14" ht="11.25">
      <c r="A168" s="2">
        <v>1</v>
      </c>
      <c r="B168" s="13">
        <v>159</v>
      </c>
      <c r="C168" s="2" t="s">
        <v>159</v>
      </c>
      <c r="D168" s="2">
        <v>219.7</v>
      </c>
      <c r="E168" s="2">
        <v>0.0341</v>
      </c>
      <c r="F168" s="56">
        <f t="shared" si="10"/>
        <v>7.491769999999999</v>
      </c>
      <c r="G168" s="2">
        <v>415.7</v>
      </c>
      <c r="H168" s="1">
        <v>2206.9</v>
      </c>
      <c r="I168" s="17">
        <f t="shared" si="8"/>
        <v>2622.6</v>
      </c>
      <c r="J168" s="17">
        <v>43.9</v>
      </c>
      <c r="K168" s="39">
        <f t="shared" si="11"/>
        <v>0.0028566193853427893</v>
      </c>
      <c r="L168" s="34">
        <f t="shared" si="9"/>
        <v>0.12540559101654844</v>
      </c>
      <c r="N168" s="17"/>
    </row>
    <row r="169" spans="1:14" ht="11.25">
      <c r="A169" s="2">
        <v>1</v>
      </c>
      <c r="B169" s="13">
        <v>160</v>
      </c>
      <c r="C169" s="2" t="s">
        <v>216</v>
      </c>
      <c r="D169" s="2">
        <v>894.9</v>
      </c>
      <c r="E169" s="2">
        <v>0.0341</v>
      </c>
      <c r="F169" s="56">
        <f t="shared" si="10"/>
        <v>30.51609</v>
      </c>
      <c r="G169" s="2">
        <v>0</v>
      </c>
      <c r="H169" s="1">
        <v>7780.8</v>
      </c>
      <c r="I169" s="17">
        <f t="shared" si="8"/>
        <v>7780.8</v>
      </c>
      <c r="J169" s="17">
        <v>43.9</v>
      </c>
      <c r="K169" s="39">
        <f t="shared" si="11"/>
        <v>0.003921973318938926</v>
      </c>
      <c r="L169" s="34">
        <f t="shared" si="9"/>
        <v>0.17217462870141884</v>
      </c>
      <c r="N169" s="17"/>
    </row>
    <row r="170" spans="1:14" ht="11.25">
      <c r="A170" s="2">
        <v>1</v>
      </c>
      <c r="B170" s="13">
        <v>161</v>
      </c>
      <c r="C170" s="2" t="s">
        <v>217</v>
      </c>
      <c r="D170" s="2">
        <v>322.1</v>
      </c>
      <c r="E170" s="2">
        <v>0.0341</v>
      </c>
      <c r="F170" s="56">
        <f t="shared" si="10"/>
        <v>10.98361</v>
      </c>
      <c r="G170" s="2">
        <v>519.4</v>
      </c>
      <c r="H170" s="1">
        <v>2043.3</v>
      </c>
      <c r="I170" s="17">
        <f t="shared" si="8"/>
        <v>2562.7</v>
      </c>
      <c r="J170" s="17">
        <v>43.9</v>
      </c>
      <c r="K170" s="39">
        <f t="shared" si="11"/>
        <v>0.004285952315916807</v>
      </c>
      <c r="L170" s="34">
        <f t="shared" si="9"/>
        <v>0.1881533066687478</v>
      </c>
      <c r="N170" s="17"/>
    </row>
    <row r="171" spans="1:14" ht="11.25">
      <c r="A171" s="2">
        <v>1</v>
      </c>
      <c r="B171" s="13">
        <v>162</v>
      </c>
      <c r="C171" s="2" t="s">
        <v>239</v>
      </c>
      <c r="D171" s="3">
        <v>813</v>
      </c>
      <c r="E171" s="2">
        <v>0.0341</v>
      </c>
      <c r="F171" s="56">
        <f t="shared" si="10"/>
        <v>27.7233</v>
      </c>
      <c r="G171" s="2">
        <v>0</v>
      </c>
      <c r="H171" s="1">
        <v>3593.7</v>
      </c>
      <c r="I171" s="17">
        <f t="shared" si="8"/>
        <v>3593.7</v>
      </c>
      <c r="J171" s="17">
        <v>43.9</v>
      </c>
      <c r="K171" s="39">
        <f t="shared" si="11"/>
        <v>0.007714416896235078</v>
      </c>
      <c r="L171" s="34">
        <f t="shared" si="9"/>
        <v>0.3386629017447199</v>
      </c>
      <c r="N171" s="17"/>
    </row>
    <row r="172" spans="1:14" ht="11.25">
      <c r="A172" s="2">
        <v>1</v>
      </c>
      <c r="B172" s="13">
        <v>163</v>
      </c>
      <c r="C172" s="2" t="s">
        <v>197</v>
      </c>
      <c r="D172" s="2">
        <v>856.3</v>
      </c>
      <c r="E172" s="2">
        <v>0.0341</v>
      </c>
      <c r="F172" s="56">
        <f t="shared" si="10"/>
        <v>29.19983</v>
      </c>
      <c r="G172" s="2">
        <v>61.2</v>
      </c>
      <c r="H172" s="1">
        <v>4388.7</v>
      </c>
      <c r="I172" s="17">
        <f t="shared" si="8"/>
        <v>4449.9</v>
      </c>
      <c r="J172" s="17">
        <v>43.9</v>
      </c>
      <c r="K172" s="39">
        <f t="shared" si="11"/>
        <v>0.006561907009146273</v>
      </c>
      <c r="L172" s="34">
        <f t="shared" si="9"/>
        <v>0.28806771770152134</v>
      </c>
      <c r="N172" s="17"/>
    </row>
    <row r="173" spans="1:14" ht="11.25">
      <c r="A173" s="2">
        <v>1</v>
      </c>
      <c r="B173" s="13">
        <v>164</v>
      </c>
      <c r="C173" s="2" t="s">
        <v>218</v>
      </c>
      <c r="D173" s="2">
        <v>121.6</v>
      </c>
      <c r="E173" s="2">
        <v>0.0341</v>
      </c>
      <c r="F173" s="56">
        <f t="shared" si="10"/>
        <v>4.14656</v>
      </c>
      <c r="G173" s="2">
        <v>67.1</v>
      </c>
      <c r="H173" s="1">
        <v>1598.1</v>
      </c>
      <c r="I173" s="17">
        <f t="shared" si="8"/>
        <v>1665.1999999999998</v>
      </c>
      <c r="J173" s="17">
        <v>43.9</v>
      </c>
      <c r="K173" s="39">
        <f t="shared" si="11"/>
        <v>0.002490127312034591</v>
      </c>
      <c r="L173" s="34">
        <f t="shared" si="9"/>
        <v>0.10931658899831853</v>
      </c>
      <c r="N173" s="17"/>
    </row>
    <row r="174" spans="1:14" ht="11.25">
      <c r="A174" s="2">
        <v>1</v>
      </c>
      <c r="B174" s="13">
        <v>165</v>
      </c>
      <c r="C174" s="2" t="s">
        <v>219</v>
      </c>
      <c r="D174" s="2">
        <v>289.1</v>
      </c>
      <c r="E174" s="2">
        <v>0.0341</v>
      </c>
      <c r="F174" s="56">
        <f t="shared" si="10"/>
        <v>9.85831</v>
      </c>
      <c r="G174" s="2">
        <v>444.5</v>
      </c>
      <c r="H174" s="1">
        <v>2749.2</v>
      </c>
      <c r="I174" s="17">
        <f t="shared" si="8"/>
        <v>3193.7</v>
      </c>
      <c r="J174" s="17">
        <v>43.9</v>
      </c>
      <c r="K174" s="39">
        <f t="shared" si="11"/>
        <v>0.0030867990105520244</v>
      </c>
      <c r="L174" s="34">
        <f t="shared" si="9"/>
        <v>0.13551047656323387</v>
      </c>
      <c r="N174" s="17"/>
    </row>
    <row r="175" spans="1:14" ht="11.25">
      <c r="A175" s="2">
        <v>1</v>
      </c>
      <c r="B175" s="13">
        <v>166</v>
      </c>
      <c r="C175" s="2" t="s">
        <v>220</v>
      </c>
      <c r="D175" s="2">
        <v>290.1</v>
      </c>
      <c r="E175" s="2">
        <v>0.0341</v>
      </c>
      <c r="F175" s="56">
        <f t="shared" si="10"/>
        <v>9.89241</v>
      </c>
      <c r="G175" s="2">
        <v>570.3</v>
      </c>
      <c r="H175" s="1">
        <v>2809.3</v>
      </c>
      <c r="I175" s="17">
        <f t="shared" si="8"/>
        <v>3379.6000000000004</v>
      </c>
      <c r="J175" s="17">
        <v>43.9</v>
      </c>
      <c r="K175" s="39">
        <f t="shared" si="11"/>
        <v>0.0029270949224760325</v>
      </c>
      <c r="L175" s="34">
        <f t="shared" si="9"/>
        <v>0.12849946709669782</v>
      </c>
      <c r="N175" s="17"/>
    </row>
    <row r="176" spans="1:14" ht="11.25">
      <c r="A176" s="2">
        <v>1</v>
      </c>
      <c r="B176" s="13">
        <v>167</v>
      </c>
      <c r="C176" s="2" t="s">
        <v>221</v>
      </c>
      <c r="D176" s="2">
        <v>218.3</v>
      </c>
      <c r="E176" s="2">
        <v>0.0341</v>
      </c>
      <c r="F176" s="56">
        <f t="shared" si="10"/>
        <v>7.44403</v>
      </c>
      <c r="G176" s="2">
        <v>432.8</v>
      </c>
      <c r="H176" s="1">
        <v>2194.6</v>
      </c>
      <c r="I176" s="17">
        <f t="shared" si="8"/>
        <v>2627.4</v>
      </c>
      <c r="J176" s="17">
        <v>43.9</v>
      </c>
      <c r="K176" s="39">
        <f t="shared" si="11"/>
        <v>0.0028332305701453905</v>
      </c>
      <c r="L176" s="34">
        <f t="shared" si="9"/>
        <v>0.12437882202938264</v>
      </c>
      <c r="N176" s="17"/>
    </row>
    <row r="177" spans="1:14" ht="11.25">
      <c r="A177" s="2">
        <v>1</v>
      </c>
      <c r="B177" s="13">
        <v>168</v>
      </c>
      <c r="C177" s="2" t="s">
        <v>222</v>
      </c>
      <c r="D177" s="3">
        <v>710</v>
      </c>
      <c r="E177" s="2">
        <v>0.0341</v>
      </c>
      <c r="F177" s="56">
        <f t="shared" si="10"/>
        <v>24.211</v>
      </c>
      <c r="G177" s="2">
        <v>0</v>
      </c>
      <c r="H177" s="1">
        <v>3918.3</v>
      </c>
      <c r="I177" s="17">
        <f t="shared" si="8"/>
        <v>3918.3</v>
      </c>
      <c r="J177" s="17">
        <v>43.9</v>
      </c>
      <c r="K177" s="39">
        <f t="shared" si="11"/>
        <v>0.0061789551591251305</v>
      </c>
      <c r="L177" s="34">
        <f t="shared" si="9"/>
        <v>0.27125613148559324</v>
      </c>
      <c r="N177" s="17"/>
    </row>
    <row r="178" spans="1:14" ht="11.25">
      <c r="A178" s="2">
        <v>1</v>
      </c>
      <c r="B178" s="13">
        <v>169</v>
      </c>
      <c r="C178" s="2" t="s">
        <v>240</v>
      </c>
      <c r="D178" s="2">
        <v>713.2</v>
      </c>
      <c r="E178" s="2">
        <v>0.0341</v>
      </c>
      <c r="F178" s="56">
        <f t="shared" si="10"/>
        <v>24.32012</v>
      </c>
      <c r="G178" s="2">
        <v>0</v>
      </c>
      <c r="H178" s="1">
        <v>3770.8</v>
      </c>
      <c r="I178" s="17">
        <f t="shared" si="8"/>
        <v>3770.8</v>
      </c>
      <c r="J178" s="17">
        <v>43.9</v>
      </c>
      <c r="K178" s="39">
        <f t="shared" si="11"/>
        <v>0.006449591598599766</v>
      </c>
      <c r="L178" s="34">
        <f t="shared" si="9"/>
        <v>0.2831370711785297</v>
      </c>
      <c r="N178" s="17"/>
    </row>
    <row r="179" spans="1:14" ht="11.25">
      <c r="A179" s="2">
        <v>1</v>
      </c>
      <c r="B179" s="13">
        <v>170</v>
      </c>
      <c r="C179" s="2" t="s">
        <v>223</v>
      </c>
      <c r="D179" s="2">
        <v>664.2</v>
      </c>
      <c r="E179" s="2">
        <v>0.0341</v>
      </c>
      <c r="F179" s="56">
        <f t="shared" si="10"/>
        <v>22.64922</v>
      </c>
      <c r="G179" s="2">
        <v>0</v>
      </c>
      <c r="H179" s="1">
        <v>3797.5</v>
      </c>
      <c r="I179" s="17">
        <f t="shared" si="8"/>
        <v>3797.5</v>
      </c>
      <c r="J179" s="17">
        <v>43.9</v>
      </c>
      <c r="K179" s="39">
        <f t="shared" si="11"/>
        <v>0.005964244897959183</v>
      </c>
      <c r="L179" s="34">
        <f t="shared" si="9"/>
        <v>0.26183035102040814</v>
      </c>
      <c r="N179" s="17"/>
    </row>
    <row r="180" spans="1:14" ht="11.25">
      <c r="A180" s="2">
        <v>1</v>
      </c>
      <c r="B180" s="13">
        <v>171</v>
      </c>
      <c r="C180" s="2" t="s">
        <v>198</v>
      </c>
      <c r="D180" s="2">
        <v>874.4</v>
      </c>
      <c r="E180" s="2">
        <v>0.0341</v>
      </c>
      <c r="F180" s="56">
        <f t="shared" si="10"/>
        <v>29.81704</v>
      </c>
      <c r="G180" s="3">
        <v>488</v>
      </c>
      <c r="H180" s="1">
        <v>4287.5</v>
      </c>
      <c r="I180" s="17">
        <f t="shared" si="8"/>
        <v>4775.5</v>
      </c>
      <c r="J180" s="17">
        <v>43.9</v>
      </c>
      <c r="K180" s="39">
        <f t="shared" si="11"/>
        <v>0.006243752486650612</v>
      </c>
      <c r="L180" s="34">
        <f t="shared" si="9"/>
        <v>0.27410073416396186</v>
      </c>
      <c r="N180" s="17"/>
    </row>
    <row r="181" spans="1:14" ht="11.25">
      <c r="A181" s="2">
        <v>1</v>
      </c>
      <c r="B181" s="13">
        <v>172</v>
      </c>
      <c r="C181" s="2" t="s">
        <v>199</v>
      </c>
      <c r="D181" s="2">
        <v>495.5</v>
      </c>
      <c r="E181" s="2">
        <v>0.0341</v>
      </c>
      <c r="F181" s="56">
        <f t="shared" si="10"/>
        <v>16.896549999999998</v>
      </c>
      <c r="G181" s="2">
        <v>245.8</v>
      </c>
      <c r="H181" s="1">
        <v>4776.6</v>
      </c>
      <c r="I181" s="17">
        <f t="shared" si="8"/>
        <v>5022.400000000001</v>
      </c>
      <c r="J181" s="17">
        <v>43.9</v>
      </c>
      <c r="K181" s="39">
        <f t="shared" si="11"/>
        <v>0.0033642382128066255</v>
      </c>
      <c r="L181" s="34">
        <f t="shared" si="9"/>
        <v>0.14769005754221085</v>
      </c>
      <c r="N181" s="17"/>
    </row>
    <row r="182" spans="1:14" ht="11.25">
      <c r="A182" s="2">
        <v>1</v>
      </c>
      <c r="B182" s="13">
        <v>173</v>
      </c>
      <c r="C182" s="2" t="s">
        <v>160</v>
      </c>
      <c r="D182" s="2">
        <v>206.4</v>
      </c>
      <c r="E182" s="2">
        <v>0.0341</v>
      </c>
      <c r="F182" s="56">
        <f t="shared" si="10"/>
        <v>7.03824</v>
      </c>
      <c r="G182" s="2">
        <v>0</v>
      </c>
      <c r="H182" s="1">
        <v>2599.5</v>
      </c>
      <c r="I182" s="17">
        <f t="shared" si="8"/>
        <v>2599.5</v>
      </c>
      <c r="J182" s="17">
        <v>43.9</v>
      </c>
      <c r="K182" s="39">
        <f t="shared" si="11"/>
        <v>0.002707536064627813</v>
      </c>
      <c r="L182" s="34">
        <f t="shared" si="9"/>
        <v>0.11886083323716098</v>
      </c>
      <c r="N182" s="17"/>
    </row>
    <row r="183" spans="1:14" ht="11.25">
      <c r="A183" s="2">
        <v>1</v>
      </c>
      <c r="B183" s="13">
        <v>174</v>
      </c>
      <c r="C183" s="2" t="s">
        <v>161</v>
      </c>
      <c r="D183" s="2">
        <v>208.7</v>
      </c>
      <c r="E183" s="2">
        <v>0.0341</v>
      </c>
      <c r="F183" s="56">
        <f t="shared" si="10"/>
        <v>7.116669999999999</v>
      </c>
      <c r="G183" s="2">
        <v>0</v>
      </c>
      <c r="H183" s="1">
        <v>2610.1</v>
      </c>
      <c r="I183" s="17">
        <f t="shared" si="8"/>
        <v>2610.1</v>
      </c>
      <c r="J183" s="17">
        <v>43.9</v>
      </c>
      <c r="K183" s="39">
        <f t="shared" si="11"/>
        <v>0.0027265890195777936</v>
      </c>
      <c r="L183" s="34">
        <f t="shared" si="9"/>
        <v>0.11969725795946513</v>
      </c>
      <c r="N183" s="17"/>
    </row>
    <row r="184" spans="1:14" ht="11.25">
      <c r="A184" s="2">
        <v>1</v>
      </c>
      <c r="B184" s="13">
        <v>175</v>
      </c>
      <c r="C184" s="2" t="s">
        <v>162</v>
      </c>
      <c r="D184" s="2">
        <v>199.2</v>
      </c>
      <c r="E184" s="2">
        <v>0.0341</v>
      </c>
      <c r="F184" s="56">
        <f t="shared" si="10"/>
        <v>6.792719999999999</v>
      </c>
      <c r="G184" s="2">
        <v>0</v>
      </c>
      <c r="H184" s="1">
        <v>2597.7</v>
      </c>
      <c r="I184" s="17">
        <f t="shared" si="8"/>
        <v>2597.7</v>
      </c>
      <c r="J184" s="17">
        <v>43.9</v>
      </c>
      <c r="K184" s="39">
        <f t="shared" si="11"/>
        <v>0.0026148977942025637</v>
      </c>
      <c r="L184" s="34">
        <f t="shared" si="9"/>
        <v>0.11479401316549254</v>
      </c>
      <c r="N184" s="17"/>
    </row>
    <row r="185" spans="1:14" ht="11.25">
      <c r="A185" s="2">
        <v>1</v>
      </c>
      <c r="B185" s="13">
        <v>176</v>
      </c>
      <c r="C185" s="2" t="s">
        <v>163</v>
      </c>
      <c r="D185" s="2">
        <v>207.2</v>
      </c>
      <c r="E185" s="2">
        <v>0.0341</v>
      </c>
      <c r="F185" s="56">
        <f t="shared" si="10"/>
        <v>7.065519999999999</v>
      </c>
      <c r="G185" s="2">
        <v>0</v>
      </c>
      <c r="H185" s="1">
        <v>2590.8</v>
      </c>
      <c r="I185" s="17">
        <f t="shared" si="8"/>
        <v>2590.8</v>
      </c>
      <c r="J185" s="17">
        <v>43.9</v>
      </c>
      <c r="K185" s="39">
        <f t="shared" si="11"/>
        <v>0.002727157634707426</v>
      </c>
      <c r="L185" s="34">
        <f t="shared" si="9"/>
        <v>0.119722220163656</v>
      </c>
      <c r="N185" s="17"/>
    </row>
    <row r="186" spans="1:14" ht="11.25">
      <c r="A186" s="2">
        <v>1</v>
      </c>
      <c r="B186" s="13">
        <v>177</v>
      </c>
      <c r="C186" s="2" t="s">
        <v>136</v>
      </c>
      <c r="D186" s="2">
        <v>311.2</v>
      </c>
      <c r="E186" s="2">
        <v>0.0341</v>
      </c>
      <c r="F186" s="56">
        <f t="shared" si="10"/>
        <v>10.61192</v>
      </c>
      <c r="G186" s="2">
        <v>93.4</v>
      </c>
      <c r="H186" s="1">
        <v>2630.2</v>
      </c>
      <c r="I186" s="17">
        <f t="shared" si="8"/>
        <v>2723.6</v>
      </c>
      <c r="J186" s="17">
        <v>43.9</v>
      </c>
      <c r="K186" s="39">
        <f t="shared" si="11"/>
        <v>0.0038962843295638127</v>
      </c>
      <c r="L186" s="34">
        <f t="shared" si="9"/>
        <v>0.17104688206785137</v>
      </c>
      <c r="N186" s="17"/>
    </row>
    <row r="187" spans="1:14" ht="11.25">
      <c r="A187" s="2">
        <v>1</v>
      </c>
      <c r="B187" s="13">
        <v>178</v>
      </c>
      <c r="C187" s="2" t="s">
        <v>137</v>
      </c>
      <c r="D187" s="2">
        <v>419.2</v>
      </c>
      <c r="E187" s="2">
        <v>0.0341</v>
      </c>
      <c r="F187" s="56">
        <f t="shared" si="10"/>
        <v>14.294719999999998</v>
      </c>
      <c r="G187" s="2">
        <v>372.6</v>
      </c>
      <c r="H187" s="1">
        <v>4388.1</v>
      </c>
      <c r="I187" s="17">
        <f t="shared" si="8"/>
        <v>4760.700000000001</v>
      </c>
      <c r="J187" s="17">
        <v>43.9</v>
      </c>
      <c r="K187" s="39">
        <f t="shared" si="11"/>
        <v>0.003002650870670279</v>
      </c>
      <c r="L187" s="34">
        <f t="shared" si="9"/>
        <v>0.13181637322242523</v>
      </c>
      <c r="N187" s="17"/>
    </row>
    <row r="188" spans="1:14" ht="11.25">
      <c r="A188" s="2">
        <v>1</v>
      </c>
      <c r="B188" s="13">
        <v>179</v>
      </c>
      <c r="C188" s="2" t="s">
        <v>138</v>
      </c>
      <c r="D188" s="3">
        <v>292</v>
      </c>
      <c r="E188" s="2">
        <v>0.0341</v>
      </c>
      <c r="F188" s="56">
        <f t="shared" si="10"/>
        <v>9.9572</v>
      </c>
      <c r="G188" s="2">
        <v>0</v>
      </c>
      <c r="H188" s="1">
        <v>2725.8</v>
      </c>
      <c r="I188" s="17">
        <f t="shared" si="8"/>
        <v>2725.8</v>
      </c>
      <c r="J188" s="17">
        <v>43.9</v>
      </c>
      <c r="K188" s="39">
        <f t="shared" si="11"/>
        <v>0.0036529459241323647</v>
      </c>
      <c r="L188" s="34">
        <f t="shared" si="9"/>
        <v>0.1603643260694108</v>
      </c>
      <c r="N188" s="17"/>
    </row>
    <row r="189" spans="1:14" ht="11.25">
      <c r="A189" s="2">
        <v>1</v>
      </c>
      <c r="B189" s="13">
        <v>180</v>
      </c>
      <c r="C189" s="2" t="s">
        <v>139</v>
      </c>
      <c r="D189" s="2">
        <v>309.2</v>
      </c>
      <c r="E189" s="2">
        <v>0.0341</v>
      </c>
      <c r="F189" s="56">
        <f t="shared" si="10"/>
        <v>10.543719999999999</v>
      </c>
      <c r="G189" s="2">
        <v>320</v>
      </c>
      <c r="H189" s="1">
        <v>2716.5</v>
      </c>
      <c r="I189" s="17">
        <f t="shared" si="8"/>
        <v>3036.5</v>
      </c>
      <c r="J189" s="17">
        <v>43.9</v>
      </c>
      <c r="K189" s="39">
        <f t="shared" si="11"/>
        <v>0.0034723266919150335</v>
      </c>
      <c r="L189" s="34">
        <f t="shared" si="9"/>
        <v>0.15243514177506998</v>
      </c>
      <c r="N189" s="17"/>
    </row>
    <row r="190" spans="1:14" ht="11.25">
      <c r="A190" s="2">
        <v>1</v>
      </c>
      <c r="B190" s="13">
        <v>181</v>
      </c>
      <c r="C190" s="2" t="s">
        <v>140</v>
      </c>
      <c r="D190" s="2">
        <v>1019.1</v>
      </c>
      <c r="E190" s="2">
        <v>0.0341</v>
      </c>
      <c r="F190" s="56">
        <f t="shared" si="10"/>
        <v>34.75131</v>
      </c>
      <c r="G190" s="2">
        <v>0</v>
      </c>
      <c r="H190" s="1">
        <v>6991.4</v>
      </c>
      <c r="I190" s="17">
        <f t="shared" si="8"/>
        <v>6991.4</v>
      </c>
      <c r="J190" s="17">
        <v>43.9</v>
      </c>
      <c r="K190" s="39">
        <f t="shared" si="11"/>
        <v>0.004970579569184999</v>
      </c>
      <c r="L190" s="34">
        <f t="shared" si="9"/>
        <v>0.21820844308722143</v>
      </c>
      <c r="N190" s="17"/>
    </row>
    <row r="191" spans="1:14" ht="11.25">
      <c r="A191" s="2">
        <v>1</v>
      </c>
      <c r="B191" s="13">
        <v>182</v>
      </c>
      <c r="C191" s="2" t="s">
        <v>141</v>
      </c>
      <c r="D191" s="2">
        <v>143.9</v>
      </c>
      <c r="E191" s="2">
        <v>0.0341</v>
      </c>
      <c r="F191" s="56">
        <f t="shared" si="10"/>
        <v>4.9069899999999995</v>
      </c>
      <c r="G191" s="2">
        <v>127.5</v>
      </c>
      <c r="H191" s="1">
        <v>1458.7</v>
      </c>
      <c r="I191" s="17">
        <f aca="true" t="shared" si="12" ref="I191:I249">G191+H191</f>
        <v>1586.2</v>
      </c>
      <c r="J191" s="17">
        <v>43.9</v>
      </c>
      <c r="K191" s="39">
        <f t="shared" si="11"/>
        <v>0.003093550624133148</v>
      </c>
      <c r="L191" s="34">
        <f t="shared" si="9"/>
        <v>0.1358068723994452</v>
      </c>
      <c r="N191" s="17"/>
    </row>
    <row r="192" spans="1:14" ht="11.25">
      <c r="A192" s="2">
        <v>1</v>
      </c>
      <c r="B192" s="13">
        <v>183</v>
      </c>
      <c r="C192" s="2" t="s">
        <v>142</v>
      </c>
      <c r="D192" s="2">
        <v>122.4</v>
      </c>
      <c r="E192" s="2">
        <v>0.0341</v>
      </c>
      <c r="F192" s="56">
        <f t="shared" si="10"/>
        <v>4.17384</v>
      </c>
      <c r="G192" s="2">
        <v>167.8</v>
      </c>
      <c r="H192" s="1">
        <v>1597.9</v>
      </c>
      <c r="I192" s="17">
        <f t="shared" si="12"/>
        <v>1765.7</v>
      </c>
      <c r="J192" s="17">
        <v>43.9</v>
      </c>
      <c r="K192" s="39">
        <f t="shared" si="11"/>
        <v>0.0023638443676728777</v>
      </c>
      <c r="L192" s="34">
        <f aca="true" t="shared" si="13" ref="L192:L249">K192*J192</f>
        <v>0.10377276774083934</v>
      </c>
      <c r="N192" s="17"/>
    </row>
    <row r="193" spans="1:14" ht="11.25">
      <c r="A193" s="2">
        <v>1</v>
      </c>
      <c r="B193" s="13">
        <v>184</v>
      </c>
      <c r="C193" s="2" t="s">
        <v>143</v>
      </c>
      <c r="D193" s="2">
        <v>312.8</v>
      </c>
      <c r="E193" s="2">
        <v>0.0341</v>
      </c>
      <c r="F193" s="56">
        <f t="shared" si="10"/>
        <v>10.66648</v>
      </c>
      <c r="G193" s="2">
        <v>437.5</v>
      </c>
      <c r="H193" s="1">
        <v>3134.6</v>
      </c>
      <c r="I193" s="17">
        <f t="shared" si="12"/>
        <v>3572.1</v>
      </c>
      <c r="J193" s="17">
        <v>43.9</v>
      </c>
      <c r="K193" s="39">
        <f t="shared" si="11"/>
        <v>0.002986053022031858</v>
      </c>
      <c r="L193" s="34">
        <f t="shared" si="13"/>
        <v>0.13108772766719856</v>
      </c>
      <c r="N193" s="17"/>
    </row>
    <row r="194" spans="1:14" ht="11.25">
      <c r="A194" s="2">
        <v>1</v>
      </c>
      <c r="B194" s="13">
        <v>185</v>
      </c>
      <c r="C194" s="2" t="s">
        <v>144</v>
      </c>
      <c r="D194" s="2">
        <v>144.7</v>
      </c>
      <c r="E194" s="2">
        <v>0.0341</v>
      </c>
      <c r="F194" s="56">
        <f t="shared" si="10"/>
        <v>4.93427</v>
      </c>
      <c r="G194" s="2">
        <v>122.9</v>
      </c>
      <c r="H194" s="1">
        <v>1591.6</v>
      </c>
      <c r="I194" s="17">
        <f t="shared" si="12"/>
        <v>1714.5</v>
      </c>
      <c r="J194" s="17">
        <v>43.9</v>
      </c>
      <c r="K194" s="39">
        <f t="shared" si="11"/>
        <v>0.002877964421114027</v>
      </c>
      <c r="L194" s="34">
        <f t="shared" si="13"/>
        <v>0.1263426380869058</v>
      </c>
      <c r="N194" s="17"/>
    </row>
    <row r="195" spans="1:14" ht="11.25">
      <c r="A195" s="2">
        <v>1</v>
      </c>
      <c r="B195" s="13">
        <v>186</v>
      </c>
      <c r="C195" s="2" t="s">
        <v>145</v>
      </c>
      <c r="D195" s="2">
        <v>107.6</v>
      </c>
      <c r="E195" s="2">
        <v>0.0341</v>
      </c>
      <c r="F195" s="56">
        <f t="shared" si="10"/>
        <v>3.6691599999999998</v>
      </c>
      <c r="G195" s="2">
        <v>0</v>
      </c>
      <c r="H195" s="1">
        <v>1283.5</v>
      </c>
      <c r="I195" s="17">
        <f t="shared" si="12"/>
        <v>1283.5</v>
      </c>
      <c r="J195" s="17">
        <v>43.9</v>
      </c>
      <c r="K195" s="39">
        <f t="shared" si="11"/>
        <v>0.0028587144526684843</v>
      </c>
      <c r="L195" s="34">
        <f t="shared" si="13"/>
        <v>0.12549756447214647</v>
      </c>
      <c r="N195" s="17"/>
    </row>
    <row r="196" spans="1:14" ht="11.25">
      <c r="A196" s="2">
        <v>1</v>
      </c>
      <c r="B196" s="13">
        <v>187</v>
      </c>
      <c r="C196" s="2" t="s">
        <v>146</v>
      </c>
      <c r="D196" s="3">
        <v>277</v>
      </c>
      <c r="E196" s="2">
        <v>0.0341</v>
      </c>
      <c r="F196" s="56">
        <f t="shared" si="10"/>
        <v>9.4457</v>
      </c>
      <c r="G196" s="2">
        <v>0</v>
      </c>
      <c r="H196" s="1">
        <v>2624</v>
      </c>
      <c r="I196" s="17">
        <f t="shared" si="12"/>
        <v>2624</v>
      </c>
      <c r="J196" s="17">
        <v>43.9</v>
      </c>
      <c r="K196" s="39">
        <f t="shared" si="11"/>
        <v>0.0035997332317073173</v>
      </c>
      <c r="L196" s="34">
        <f t="shared" si="13"/>
        <v>0.15802828887195122</v>
      </c>
      <c r="N196" s="17"/>
    </row>
    <row r="197" spans="1:14" ht="11.25">
      <c r="A197" s="2">
        <v>1</v>
      </c>
      <c r="B197" s="13">
        <v>188</v>
      </c>
      <c r="C197" s="2" t="s">
        <v>147</v>
      </c>
      <c r="D197" s="2">
        <v>313.5</v>
      </c>
      <c r="E197" s="2">
        <v>0.0341</v>
      </c>
      <c r="F197" s="56">
        <f t="shared" si="10"/>
        <v>10.690349999999999</v>
      </c>
      <c r="G197" s="2">
        <v>0</v>
      </c>
      <c r="H197" s="1">
        <v>2596.6</v>
      </c>
      <c r="I197" s="17">
        <f t="shared" si="12"/>
        <v>2596.6</v>
      </c>
      <c r="J197" s="17">
        <v>43.9</v>
      </c>
      <c r="K197" s="39">
        <f t="shared" si="11"/>
        <v>0.004117056920588461</v>
      </c>
      <c r="L197" s="34">
        <f t="shared" si="13"/>
        <v>0.18073879881383345</v>
      </c>
      <c r="N197" s="17"/>
    </row>
    <row r="198" spans="1:14" ht="11.25">
      <c r="A198" s="2">
        <v>1</v>
      </c>
      <c r="B198" s="13">
        <v>189</v>
      </c>
      <c r="C198" s="2" t="s">
        <v>111</v>
      </c>
      <c r="D198" s="2">
        <v>289.6</v>
      </c>
      <c r="E198" s="2">
        <v>0.0341</v>
      </c>
      <c r="F198" s="56">
        <f t="shared" si="10"/>
        <v>9.87536</v>
      </c>
      <c r="G198" s="2">
        <v>317.1</v>
      </c>
      <c r="H198" s="1">
        <v>2792.5</v>
      </c>
      <c r="I198" s="17">
        <f t="shared" si="12"/>
        <v>3109.6</v>
      </c>
      <c r="J198" s="17">
        <v>43.9</v>
      </c>
      <c r="K198" s="39">
        <f t="shared" si="11"/>
        <v>0.0031757653717519943</v>
      </c>
      <c r="L198" s="34">
        <f t="shared" si="13"/>
        <v>0.13941609981991254</v>
      </c>
      <c r="N198" s="17"/>
    </row>
    <row r="199" spans="1:14" ht="11.25">
      <c r="A199" s="2">
        <v>1</v>
      </c>
      <c r="B199" s="13">
        <v>190</v>
      </c>
      <c r="C199" s="2" t="s">
        <v>148</v>
      </c>
      <c r="D199" s="2">
        <v>316.2</v>
      </c>
      <c r="E199" s="2">
        <v>0.0341</v>
      </c>
      <c r="F199" s="56">
        <f t="shared" si="10"/>
        <v>10.782419999999998</v>
      </c>
      <c r="G199" s="2">
        <v>819.1</v>
      </c>
      <c r="H199" s="1">
        <v>2771.6</v>
      </c>
      <c r="I199" s="17">
        <f t="shared" si="12"/>
        <v>3590.7</v>
      </c>
      <c r="J199" s="17">
        <v>43.9</v>
      </c>
      <c r="K199" s="39">
        <f t="shared" si="11"/>
        <v>0.0030028740914027903</v>
      </c>
      <c r="L199" s="34">
        <f t="shared" si="13"/>
        <v>0.13182617261258248</v>
      </c>
      <c r="N199" s="17"/>
    </row>
    <row r="200" spans="1:14" ht="11.25">
      <c r="A200" s="2">
        <v>1</v>
      </c>
      <c r="B200" s="13">
        <v>191</v>
      </c>
      <c r="C200" s="2" t="s">
        <v>112</v>
      </c>
      <c r="D200" s="2">
        <v>159.7</v>
      </c>
      <c r="E200" s="2">
        <v>0.0341</v>
      </c>
      <c r="F200" s="56">
        <f t="shared" si="10"/>
        <v>5.4457699999999996</v>
      </c>
      <c r="G200" s="2">
        <v>162</v>
      </c>
      <c r="H200" s="1">
        <v>1283.3</v>
      </c>
      <c r="I200" s="17">
        <f t="shared" si="12"/>
        <v>1445.3</v>
      </c>
      <c r="J200" s="17">
        <v>43.9</v>
      </c>
      <c r="K200" s="39">
        <f t="shared" si="11"/>
        <v>0.003767916695495745</v>
      </c>
      <c r="L200" s="34">
        <f t="shared" si="13"/>
        <v>0.1654115429322632</v>
      </c>
      <c r="N200" s="17"/>
    </row>
    <row r="201" spans="1:14" ht="11.25">
      <c r="A201" s="2">
        <v>1</v>
      </c>
      <c r="B201" s="13">
        <v>192</v>
      </c>
      <c r="C201" s="2" t="s">
        <v>113</v>
      </c>
      <c r="D201" s="2">
        <v>317.2</v>
      </c>
      <c r="E201" s="2">
        <v>0.0341</v>
      </c>
      <c r="F201" s="56">
        <f t="shared" si="10"/>
        <v>10.816519999999999</v>
      </c>
      <c r="G201" s="2">
        <v>103.8</v>
      </c>
      <c r="H201" s="1">
        <v>2616.7</v>
      </c>
      <c r="I201" s="17">
        <f t="shared" si="12"/>
        <v>2720.5</v>
      </c>
      <c r="J201" s="17">
        <v>43.9</v>
      </c>
      <c r="K201" s="39">
        <f t="shared" si="11"/>
        <v>0.003975930895056055</v>
      </c>
      <c r="L201" s="34">
        <f t="shared" si="13"/>
        <v>0.17454336629296083</v>
      </c>
      <c r="N201" s="17"/>
    </row>
    <row r="202" spans="1:14" ht="11.25">
      <c r="A202" s="2">
        <v>1</v>
      </c>
      <c r="B202" s="13">
        <v>193</v>
      </c>
      <c r="C202" s="2" t="s">
        <v>231</v>
      </c>
      <c r="D202" s="2">
        <v>868.4</v>
      </c>
      <c r="E202" s="2">
        <v>0.0341</v>
      </c>
      <c r="F202" s="56">
        <f aca="true" t="shared" si="14" ref="F202:F238">D202*E202</f>
        <v>29.61244</v>
      </c>
      <c r="G202" s="2">
        <v>927</v>
      </c>
      <c r="H202" s="1">
        <v>3359.2</v>
      </c>
      <c r="I202" s="17">
        <f t="shared" si="12"/>
        <v>4286.2</v>
      </c>
      <c r="J202" s="17">
        <v>43.9</v>
      </c>
      <c r="K202" s="39">
        <f aca="true" t="shared" si="15" ref="K202:K238">F202/I202</f>
        <v>0.006908786337548411</v>
      </c>
      <c r="L202" s="34">
        <f t="shared" si="13"/>
        <v>0.30329572021837525</v>
      </c>
      <c r="N202" s="17"/>
    </row>
    <row r="203" spans="1:14" ht="11.25">
      <c r="A203" s="2">
        <v>1</v>
      </c>
      <c r="B203" s="13">
        <v>194</v>
      </c>
      <c r="C203" s="2" t="s">
        <v>232</v>
      </c>
      <c r="D203" s="2">
        <v>348.1</v>
      </c>
      <c r="E203" s="2">
        <v>0.0341</v>
      </c>
      <c r="F203" s="56">
        <f t="shared" si="14"/>
        <v>11.87021</v>
      </c>
      <c r="G203" s="2">
        <v>1383.2</v>
      </c>
      <c r="H203" s="1">
        <v>2546.2</v>
      </c>
      <c r="I203" s="17">
        <f t="shared" si="12"/>
        <v>3929.3999999999996</v>
      </c>
      <c r="J203" s="17">
        <v>43.9</v>
      </c>
      <c r="K203" s="39">
        <f t="shared" si="15"/>
        <v>0.0030208708708708712</v>
      </c>
      <c r="L203" s="34">
        <f t="shared" si="13"/>
        <v>0.13261623123123123</v>
      </c>
      <c r="N203" s="17"/>
    </row>
    <row r="204" spans="1:14" ht="11.25">
      <c r="A204" s="2">
        <v>1</v>
      </c>
      <c r="B204" s="13">
        <v>195</v>
      </c>
      <c r="C204" s="2" t="s">
        <v>233</v>
      </c>
      <c r="D204" s="2">
        <v>112.2</v>
      </c>
      <c r="E204" s="2">
        <v>0.0341</v>
      </c>
      <c r="F204" s="56">
        <f t="shared" si="14"/>
        <v>3.8260199999999998</v>
      </c>
      <c r="G204" s="2">
        <v>438.8</v>
      </c>
      <c r="H204" s="1">
        <v>978.6</v>
      </c>
      <c r="I204" s="17">
        <f t="shared" si="12"/>
        <v>1417.4</v>
      </c>
      <c r="J204" s="17">
        <v>43.9</v>
      </c>
      <c r="K204" s="39">
        <f t="shared" si="15"/>
        <v>0.002699322703541696</v>
      </c>
      <c r="L204" s="34">
        <f t="shared" si="13"/>
        <v>0.11850026668548044</v>
      </c>
      <c r="N204" s="17"/>
    </row>
    <row r="205" spans="1:14" ht="11.25">
      <c r="A205" s="2">
        <v>1</v>
      </c>
      <c r="B205" s="13">
        <v>196</v>
      </c>
      <c r="C205" s="2" t="s">
        <v>234</v>
      </c>
      <c r="D205" s="2">
        <v>70.3</v>
      </c>
      <c r="E205" s="2">
        <v>0.0341</v>
      </c>
      <c r="F205" s="56">
        <f t="shared" si="14"/>
        <v>2.39723</v>
      </c>
      <c r="G205" s="2">
        <v>850.7</v>
      </c>
      <c r="H205" s="1">
        <v>1002.9</v>
      </c>
      <c r="I205" s="17">
        <f t="shared" si="12"/>
        <v>1853.6</v>
      </c>
      <c r="J205" s="17">
        <v>43.9</v>
      </c>
      <c r="K205" s="39">
        <f t="shared" si="15"/>
        <v>0.001293283340526543</v>
      </c>
      <c r="L205" s="34">
        <f t="shared" si="13"/>
        <v>0.05677513864911524</v>
      </c>
      <c r="N205" s="17"/>
    </row>
    <row r="206" spans="1:14" ht="11.25">
      <c r="A206" s="2">
        <v>1</v>
      </c>
      <c r="B206" s="13">
        <v>197</v>
      </c>
      <c r="C206" s="2" t="s">
        <v>235</v>
      </c>
      <c r="D206" s="2">
        <v>482.2</v>
      </c>
      <c r="E206" s="2">
        <v>0.0341</v>
      </c>
      <c r="F206" s="56">
        <f t="shared" si="14"/>
        <v>16.443019999999997</v>
      </c>
      <c r="G206" s="2">
        <v>1057.3</v>
      </c>
      <c r="H206" s="1">
        <v>3803.1</v>
      </c>
      <c r="I206" s="17">
        <f t="shared" si="12"/>
        <v>4860.4</v>
      </c>
      <c r="J206" s="17">
        <v>43.9</v>
      </c>
      <c r="K206" s="39">
        <f t="shared" si="15"/>
        <v>0.003383059007489095</v>
      </c>
      <c r="L206" s="34">
        <f t="shared" si="13"/>
        <v>0.14851629042877126</v>
      </c>
      <c r="N206" s="17"/>
    </row>
    <row r="207" spans="1:14" ht="11.25">
      <c r="A207" s="2">
        <v>1</v>
      </c>
      <c r="B207" s="13">
        <v>198</v>
      </c>
      <c r="C207" s="2" t="s">
        <v>236</v>
      </c>
      <c r="D207" s="2">
        <v>313.4</v>
      </c>
      <c r="E207" s="2">
        <v>0.0341</v>
      </c>
      <c r="F207" s="56">
        <f t="shared" si="14"/>
        <v>10.686939999999998</v>
      </c>
      <c r="G207" s="2">
        <v>809.6</v>
      </c>
      <c r="H207" s="1">
        <v>1718.6</v>
      </c>
      <c r="I207" s="17">
        <f t="shared" si="12"/>
        <v>2528.2</v>
      </c>
      <c r="J207" s="17">
        <v>43.9</v>
      </c>
      <c r="K207" s="39">
        <f t="shared" si="15"/>
        <v>0.0042270943754449805</v>
      </c>
      <c r="L207" s="34">
        <f t="shared" si="13"/>
        <v>0.18556944308203463</v>
      </c>
      <c r="N207" s="17"/>
    </row>
    <row r="208" spans="1:14" ht="11.25">
      <c r="A208" s="2">
        <v>1</v>
      </c>
      <c r="B208" s="13">
        <v>199</v>
      </c>
      <c r="C208" s="2" t="s">
        <v>237</v>
      </c>
      <c r="D208" s="2">
        <v>481.3</v>
      </c>
      <c r="E208" s="2">
        <v>0.0341</v>
      </c>
      <c r="F208" s="56">
        <f t="shared" si="14"/>
        <v>16.41233</v>
      </c>
      <c r="G208" s="2">
        <v>1324.5</v>
      </c>
      <c r="H208" s="1">
        <v>2779.1</v>
      </c>
      <c r="I208" s="17">
        <f t="shared" si="12"/>
        <v>4103.6</v>
      </c>
      <c r="J208" s="17">
        <v>43.9</v>
      </c>
      <c r="K208" s="39">
        <f t="shared" si="15"/>
        <v>0.00399949556486987</v>
      </c>
      <c r="L208" s="34">
        <f t="shared" si="13"/>
        <v>0.1755778552977873</v>
      </c>
      <c r="N208" s="17"/>
    </row>
    <row r="209" spans="1:14" ht="11.25">
      <c r="A209" s="2">
        <v>1</v>
      </c>
      <c r="B209" s="13">
        <v>200</v>
      </c>
      <c r="C209" s="2" t="s">
        <v>28</v>
      </c>
      <c r="D209" s="2">
        <v>102.8</v>
      </c>
      <c r="E209" s="2">
        <v>0.0341</v>
      </c>
      <c r="F209" s="56">
        <f t="shared" si="14"/>
        <v>3.50548</v>
      </c>
      <c r="G209" s="2">
        <v>53.9</v>
      </c>
      <c r="H209" s="1">
        <v>689.8</v>
      </c>
      <c r="I209" s="17">
        <f t="shared" si="12"/>
        <v>743.6999999999999</v>
      </c>
      <c r="J209" s="17">
        <v>43.9</v>
      </c>
      <c r="K209" s="39">
        <f t="shared" si="15"/>
        <v>0.0047135672986419255</v>
      </c>
      <c r="L209" s="34">
        <f t="shared" si="13"/>
        <v>0.20692560441038052</v>
      </c>
      <c r="N209" s="17"/>
    </row>
    <row r="210" spans="1:14" ht="11.25">
      <c r="A210" s="2">
        <v>1</v>
      </c>
      <c r="B210" s="13">
        <v>201</v>
      </c>
      <c r="C210" s="2" t="s">
        <v>29</v>
      </c>
      <c r="D210" s="2">
        <v>271.2</v>
      </c>
      <c r="E210" s="2">
        <v>0.0341</v>
      </c>
      <c r="F210" s="56">
        <f t="shared" si="14"/>
        <v>9.247919999999999</v>
      </c>
      <c r="G210" s="2">
        <v>258.8</v>
      </c>
      <c r="H210" s="1">
        <v>3287.3</v>
      </c>
      <c r="I210" s="17">
        <f t="shared" si="12"/>
        <v>3546.1000000000004</v>
      </c>
      <c r="J210" s="17">
        <v>43.9</v>
      </c>
      <c r="K210" s="39">
        <f t="shared" si="15"/>
        <v>0.002607912918417416</v>
      </c>
      <c r="L210" s="34">
        <f t="shared" si="13"/>
        <v>0.11448737711852455</v>
      </c>
      <c r="N210" s="17"/>
    </row>
    <row r="211" spans="1:14" ht="11.25">
      <c r="A211" s="2">
        <v>1</v>
      </c>
      <c r="B211" s="13">
        <v>202</v>
      </c>
      <c r="C211" s="2" t="s">
        <v>30</v>
      </c>
      <c r="D211" s="2">
        <v>119.7</v>
      </c>
      <c r="E211" s="2">
        <v>0.0341</v>
      </c>
      <c r="F211" s="56">
        <f t="shared" si="14"/>
        <v>4.08177</v>
      </c>
      <c r="G211" s="2">
        <v>177.7</v>
      </c>
      <c r="H211" s="1">
        <v>1417</v>
      </c>
      <c r="I211" s="17">
        <f t="shared" si="12"/>
        <v>1594.7</v>
      </c>
      <c r="J211" s="17">
        <v>43.9</v>
      </c>
      <c r="K211" s="39">
        <f t="shared" si="15"/>
        <v>0.0025595848748981</v>
      </c>
      <c r="L211" s="34">
        <f t="shared" si="13"/>
        <v>0.11236577600802658</v>
      </c>
      <c r="N211" s="17"/>
    </row>
    <row r="212" spans="1:14" ht="11.25">
      <c r="A212" s="2">
        <v>1</v>
      </c>
      <c r="B212" s="13">
        <v>203</v>
      </c>
      <c r="C212" s="2" t="s">
        <v>114</v>
      </c>
      <c r="D212" s="2">
        <v>146.1</v>
      </c>
      <c r="E212" s="2">
        <v>0.0341</v>
      </c>
      <c r="F212" s="56">
        <f t="shared" si="14"/>
        <v>4.98201</v>
      </c>
      <c r="G212" s="2">
        <v>280.1</v>
      </c>
      <c r="H212" s="1">
        <v>1322</v>
      </c>
      <c r="I212" s="17">
        <f t="shared" si="12"/>
        <v>1602.1</v>
      </c>
      <c r="J212" s="17">
        <v>43.9</v>
      </c>
      <c r="K212" s="39">
        <f t="shared" si="15"/>
        <v>0.003109674801822608</v>
      </c>
      <c r="L212" s="34">
        <f t="shared" si="13"/>
        <v>0.13651472380001248</v>
      </c>
      <c r="N212" s="17"/>
    </row>
    <row r="213" spans="1:14" ht="11.25">
      <c r="A213" s="2">
        <v>1</v>
      </c>
      <c r="B213" s="13">
        <v>204</v>
      </c>
      <c r="C213" s="2" t="s">
        <v>73</v>
      </c>
      <c r="D213" s="2">
        <v>143.7</v>
      </c>
      <c r="E213" s="2">
        <v>0.0341</v>
      </c>
      <c r="F213" s="56">
        <f t="shared" si="14"/>
        <v>4.900169999999999</v>
      </c>
      <c r="G213" s="2">
        <v>316.7</v>
      </c>
      <c r="H213" s="1">
        <v>1291.7</v>
      </c>
      <c r="I213" s="17">
        <f t="shared" si="12"/>
        <v>1608.4</v>
      </c>
      <c r="J213" s="17">
        <v>43.9</v>
      </c>
      <c r="K213" s="39">
        <f t="shared" si="15"/>
        <v>0.0030466115394180548</v>
      </c>
      <c r="L213" s="34">
        <f t="shared" si="13"/>
        <v>0.1337462465804526</v>
      </c>
      <c r="N213" s="17"/>
    </row>
    <row r="214" spans="1:14" ht="11.25">
      <c r="A214" s="2">
        <v>1</v>
      </c>
      <c r="B214" s="13">
        <v>205</v>
      </c>
      <c r="C214" s="2" t="s">
        <v>74</v>
      </c>
      <c r="D214" s="2">
        <v>117.5</v>
      </c>
      <c r="E214" s="2">
        <v>0.0341</v>
      </c>
      <c r="F214" s="56">
        <f t="shared" si="14"/>
        <v>4.006749999999999</v>
      </c>
      <c r="G214" s="2">
        <v>483.8</v>
      </c>
      <c r="H214" s="1">
        <v>958</v>
      </c>
      <c r="I214" s="17">
        <f t="shared" si="12"/>
        <v>1441.8</v>
      </c>
      <c r="J214" s="17">
        <v>43.9</v>
      </c>
      <c r="K214" s="39">
        <f t="shared" si="15"/>
        <v>0.002778991538354834</v>
      </c>
      <c r="L214" s="34">
        <f t="shared" si="13"/>
        <v>0.1219977285337772</v>
      </c>
      <c r="N214" s="17"/>
    </row>
    <row r="215" spans="1:14" ht="11.25">
      <c r="A215" s="2">
        <v>1</v>
      </c>
      <c r="B215" s="13">
        <v>206</v>
      </c>
      <c r="C215" s="2" t="s">
        <v>115</v>
      </c>
      <c r="D215" s="2">
        <v>966.8</v>
      </c>
      <c r="E215" s="2">
        <v>0.0341</v>
      </c>
      <c r="F215" s="56">
        <f t="shared" si="14"/>
        <v>32.967879999999994</v>
      </c>
      <c r="G215" s="2">
        <v>0</v>
      </c>
      <c r="H215" s="1">
        <v>7789.1</v>
      </c>
      <c r="I215" s="17">
        <f t="shared" si="12"/>
        <v>7789.1</v>
      </c>
      <c r="J215" s="17">
        <v>43.9</v>
      </c>
      <c r="K215" s="39">
        <f t="shared" si="15"/>
        <v>0.004232566021748339</v>
      </c>
      <c r="L215" s="34">
        <f t="shared" si="13"/>
        <v>0.18580964835475208</v>
      </c>
      <c r="N215" s="17"/>
    </row>
    <row r="216" spans="1:16" ht="11.25">
      <c r="A216" s="2">
        <v>1</v>
      </c>
      <c r="B216" s="13">
        <v>207</v>
      </c>
      <c r="C216" s="2" t="s">
        <v>116</v>
      </c>
      <c r="D216" s="2">
        <v>260.1</v>
      </c>
      <c r="E216" s="2">
        <v>0.0341</v>
      </c>
      <c r="F216" s="56">
        <f t="shared" si="14"/>
        <v>8.86941</v>
      </c>
      <c r="G216" s="2">
        <v>0</v>
      </c>
      <c r="H216" s="1">
        <v>2293.5</v>
      </c>
      <c r="I216" s="17">
        <f t="shared" si="12"/>
        <v>2293.5</v>
      </c>
      <c r="J216" s="17">
        <v>43.9</v>
      </c>
      <c r="K216" s="39">
        <f t="shared" si="15"/>
        <v>0.003867194244604317</v>
      </c>
      <c r="L216" s="34">
        <f t="shared" si="13"/>
        <v>0.1697698273381295</v>
      </c>
      <c r="M216" s="127" t="s">
        <v>284</v>
      </c>
      <c r="N216" s="128"/>
      <c r="O216" s="128"/>
      <c r="P216" s="129"/>
    </row>
    <row r="217" spans="1:14" ht="11.25">
      <c r="A217" s="2">
        <v>1</v>
      </c>
      <c r="B217" s="13">
        <v>208</v>
      </c>
      <c r="C217" s="2" t="s">
        <v>75</v>
      </c>
      <c r="D217" s="2">
        <v>185.4</v>
      </c>
      <c r="E217" s="2">
        <v>0.0341</v>
      </c>
      <c r="F217" s="56">
        <f t="shared" si="14"/>
        <v>6.32214</v>
      </c>
      <c r="G217" s="2">
        <v>155.8</v>
      </c>
      <c r="H217" s="1">
        <v>1233.3</v>
      </c>
      <c r="I217" s="17">
        <f t="shared" si="12"/>
        <v>1389.1</v>
      </c>
      <c r="J217" s="17">
        <v>43.9</v>
      </c>
      <c r="K217" s="39">
        <f t="shared" si="15"/>
        <v>0.004551249010150457</v>
      </c>
      <c r="L217" s="34">
        <f t="shared" si="13"/>
        <v>0.19979983154560507</v>
      </c>
      <c r="N217" s="17"/>
    </row>
    <row r="218" spans="1:14" ht="11.25">
      <c r="A218" s="2">
        <v>1</v>
      </c>
      <c r="B218" s="13">
        <v>209</v>
      </c>
      <c r="C218" s="2" t="s">
        <v>76</v>
      </c>
      <c r="D218" s="2">
        <v>430.5</v>
      </c>
      <c r="E218" s="2">
        <v>0.0341</v>
      </c>
      <c r="F218" s="56">
        <f t="shared" si="14"/>
        <v>14.68005</v>
      </c>
      <c r="G218" s="2">
        <v>0</v>
      </c>
      <c r="H218" s="1">
        <v>4532.2</v>
      </c>
      <c r="I218" s="17">
        <f t="shared" si="12"/>
        <v>4532.2</v>
      </c>
      <c r="J218" s="17">
        <v>43.9</v>
      </c>
      <c r="K218" s="39">
        <f t="shared" si="15"/>
        <v>0.0032390560875512997</v>
      </c>
      <c r="L218" s="34">
        <f t="shared" si="13"/>
        <v>0.14219456224350205</v>
      </c>
      <c r="N218" s="17"/>
    </row>
    <row r="219" spans="1:14" ht="11.25">
      <c r="A219" s="2">
        <v>1</v>
      </c>
      <c r="B219" s="13">
        <v>210</v>
      </c>
      <c r="C219" s="2" t="s">
        <v>77</v>
      </c>
      <c r="D219" s="2">
        <v>160.1</v>
      </c>
      <c r="E219" s="2">
        <v>0.0341</v>
      </c>
      <c r="F219" s="56">
        <f t="shared" si="14"/>
        <v>5.459409999999999</v>
      </c>
      <c r="G219" s="2">
        <v>152.7</v>
      </c>
      <c r="H219" s="1">
        <v>1786.8</v>
      </c>
      <c r="I219" s="17">
        <f t="shared" si="12"/>
        <v>1939.5</v>
      </c>
      <c r="J219" s="17">
        <v>43.9</v>
      </c>
      <c r="K219" s="39">
        <f t="shared" si="15"/>
        <v>0.0028148543439030674</v>
      </c>
      <c r="L219" s="34">
        <f t="shared" si="13"/>
        <v>0.12357210569734466</v>
      </c>
      <c r="N219" s="17"/>
    </row>
    <row r="220" spans="1:14" ht="11.25">
      <c r="A220" s="2">
        <v>1</v>
      </c>
      <c r="B220" s="13">
        <v>211</v>
      </c>
      <c r="C220" s="2" t="s">
        <v>78</v>
      </c>
      <c r="D220" s="2">
        <v>123.1</v>
      </c>
      <c r="E220" s="2">
        <v>0.0341</v>
      </c>
      <c r="F220" s="56">
        <f t="shared" si="14"/>
        <v>4.19771</v>
      </c>
      <c r="G220" s="2">
        <v>451.6</v>
      </c>
      <c r="H220" s="1">
        <v>1360.3</v>
      </c>
      <c r="I220" s="17">
        <f t="shared" si="12"/>
        <v>1811.9</v>
      </c>
      <c r="J220" s="17">
        <v>43.9</v>
      </c>
      <c r="K220" s="39">
        <f t="shared" si="15"/>
        <v>0.0023167448534687344</v>
      </c>
      <c r="L220" s="34">
        <f t="shared" si="13"/>
        <v>0.10170509906727744</v>
      </c>
      <c r="N220" s="17"/>
    </row>
    <row r="221" spans="1:14" ht="11.25">
      <c r="A221" s="2">
        <v>1</v>
      </c>
      <c r="B221" s="13">
        <v>212</v>
      </c>
      <c r="C221" s="2" t="s">
        <v>79</v>
      </c>
      <c r="D221" s="2">
        <v>162.6</v>
      </c>
      <c r="E221" s="2">
        <v>0.0341</v>
      </c>
      <c r="F221" s="56">
        <f t="shared" si="14"/>
        <v>5.5446599999999995</v>
      </c>
      <c r="G221" s="2">
        <v>156.9</v>
      </c>
      <c r="H221" s="1">
        <v>1767.9</v>
      </c>
      <c r="I221" s="17">
        <f t="shared" si="12"/>
        <v>1924.8000000000002</v>
      </c>
      <c r="J221" s="17">
        <v>43.9</v>
      </c>
      <c r="K221" s="39">
        <f t="shared" si="15"/>
        <v>0.0028806421446384033</v>
      </c>
      <c r="L221" s="34">
        <f t="shared" si="13"/>
        <v>0.1264601901496259</v>
      </c>
      <c r="N221" s="17"/>
    </row>
    <row r="222" spans="1:14" ht="11.25">
      <c r="A222" s="2">
        <v>1</v>
      </c>
      <c r="B222" s="13">
        <v>213</v>
      </c>
      <c r="C222" s="2" t="s">
        <v>80</v>
      </c>
      <c r="D222" s="2">
        <v>157.3</v>
      </c>
      <c r="E222" s="2">
        <v>0.0341</v>
      </c>
      <c r="F222" s="56">
        <f t="shared" si="14"/>
        <v>5.36393</v>
      </c>
      <c r="G222" s="2">
        <v>153.9</v>
      </c>
      <c r="H222" s="1">
        <v>1779.2</v>
      </c>
      <c r="I222" s="17">
        <f t="shared" si="12"/>
        <v>1933.1000000000001</v>
      </c>
      <c r="J222" s="17">
        <v>43.9</v>
      </c>
      <c r="K222" s="39">
        <f t="shared" si="15"/>
        <v>0.0027747814391392064</v>
      </c>
      <c r="L222" s="34">
        <f t="shared" si="13"/>
        <v>0.12181290517821115</v>
      </c>
      <c r="N222" s="17"/>
    </row>
    <row r="223" spans="1:14" ht="11.25">
      <c r="A223" s="2">
        <v>1</v>
      </c>
      <c r="B223" s="13">
        <v>214</v>
      </c>
      <c r="C223" s="2" t="s">
        <v>81</v>
      </c>
      <c r="D223" s="2">
        <v>205.3</v>
      </c>
      <c r="E223" s="2">
        <v>0.0341</v>
      </c>
      <c r="F223" s="56">
        <f t="shared" si="14"/>
        <v>7.00073</v>
      </c>
      <c r="G223" s="2">
        <v>0</v>
      </c>
      <c r="H223" s="1">
        <v>2392.8</v>
      </c>
      <c r="I223" s="17">
        <f t="shared" si="12"/>
        <v>2392.8</v>
      </c>
      <c r="J223" s="17">
        <v>43.9</v>
      </c>
      <c r="K223" s="39">
        <f t="shared" si="15"/>
        <v>0.002925748077566031</v>
      </c>
      <c r="L223" s="34">
        <f t="shared" si="13"/>
        <v>0.12844034060514875</v>
      </c>
      <c r="N223" s="17"/>
    </row>
    <row r="224" spans="1:14" ht="11.25">
      <c r="A224" s="2">
        <v>1</v>
      </c>
      <c r="B224" s="13">
        <v>215</v>
      </c>
      <c r="C224" s="2" t="s">
        <v>82</v>
      </c>
      <c r="D224" s="2">
        <v>538.6</v>
      </c>
      <c r="E224" s="2">
        <v>0.0341</v>
      </c>
      <c r="F224" s="56">
        <f t="shared" si="14"/>
        <v>18.36626</v>
      </c>
      <c r="G224" s="2">
        <v>0</v>
      </c>
      <c r="H224" s="1">
        <v>4678.3</v>
      </c>
      <c r="I224" s="17">
        <f t="shared" si="12"/>
        <v>4678.3</v>
      </c>
      <c r="J224" s="17">
        <v>43.9</v>
      </c>
      <c r="K224" s="39">
        <f t="shared" si="15"/>
        <v>0.003925840583117799</v>
      </c>
      <c r="L224" s="34">
        <f t="shared" si="13"/>
        <v>0.17234440159887135</v>
      </c>
      <c r="M224" s="2" t="s">
        <v>286</v>
      </c>
      <c r="N224" s="17"/>
    </row>
    <row r="225" spans="1:14" ht="11.25">
      <c r="A225" s="2">
        <v>1</v>
      </c>
      <c r="B225" s="13">
        <v>216</v>
      </c>
      <c r="C225" s="2" t="s">
        <v>262</v>
      </c>
      <c r="D225" s="2">
        <v>247.7</v>
      </c>
      <c r="E225" s="2">
        <v>0.0341</v>
      </c>
      <c r="F225" s="56">
        <f t="shared" si="14"/>
        <v>8.44657</v>
      </c>
      <c r="G225" s="2">
        <v>308.8</v>
      </c>
      <c r="H225" s="1">
        <v>1895.8</v>
      </c>
      <c r="I225" s="17">
        <f t="shared" si="12"/>
        <v>2204.6</v>
      </c>
      <c r="J225" s="17">
        <v>43.9</v>
      </c>
      <c r="K225" s="39">
        <f t="shared" si="15"/>
        <v>0.003831339018416039</v>
      </c>
      <c r="L225" s="34">
        <f t="shared" si="13"/>
        <v>0.1681957829084641</v>
      </c>
      <c r="N225" s="17"/>
    </row>
    <row r="226" spans="1:14" ht="11.25">
      <c r="A226" s="2">
        <v>1</v>
      </c>
      <c r="B226" s="13">
        <v>217</v>
      </c>
      <c r="C226" s="2" t="s">
        <v>224</v>
      </c>
      <c r="D226" s="2">
        <v>709.1</v>
      </c>
      <c r="E226" s="2">
        <v>0.0341</v>
      </c>
      <c r="F226" s="56">
        <f t="shared" si="14"/>
        <v>24.18031</v>
      </c>
      <c r="G226" s="3">
        <v>1116.3</v>
      </c>
      <c r="H226" s="1">
        <v>4452.8</v>
      </c>
      <c r="I226" s="17">
        <f t="shared" si="12"/>
        <v>5569.1</v>
      </c>
      <c r="J226" s="17">
        <v>43.9</v>
      </c>
      <c r="K226" s="39">
        <f t="shared" si="15"/>
        <v>0.0043418703201594504</v>
      </c>
      <c r="L226" s="34">
        <f t="shared" si="13"/>
        <v>0.19060810705499986</v>
      </c>
      <c r="N226" s="17"/>
    </row>
    <row r="227" spans="1:14" ht="11.25">
      <c r="A227" s="2">
        <v>1</v>
      </c>
      <c r="B227" s="13">
        <v>218</v>
      </c>
      <c r="C227" s="2" t="s">
        <v>225</v>
      </c>
      <c r="D227" s="2">
        <v>269.1</v>
      </c>
      <c r="E227" s="2">
        <v>0.0341</v>
      </c>
      <c r="F227" s="56">
        <f t="shared" si="14"/>
        <v>9.17631</v>
      </c>
      <c r="G227" s="2">
        <v>1199.1</v>
      </c>
      <c r="H227" s="1">
        <v>2618</v>
      </c>
      <c r="I227" s="17">
        <f t="shared" si="12"/>
        <v>3817.1</v>
      </c>
      <c r="J227" s="17">
        <v>43.9</v>
      </c>
      <c r="K227" s="39">
        <f t="shared" si="15"/>
        <v>0.0024040004191663833</v>
      </c>
      <c r="L227" s="34">
        <f t="shared" si="13"/>
        <v>0.10553561840140423</v>
      </c>
      <c r="N227" s="17"/>
    </row>
    <row r="228" spans="1:14" ht="11.25">
      <c r="A228" s="2">
        <v>1</v>
      </c>
      <c r="B228" s="13">
        <v>219</v>
      </c>
      <c r="C228" s="2" t="s">
        <v>226</v>
      </c>
      <c r="D228" s="2">
        <v>145.6</v>
      </c>
      <c r="E228" s="2">
        <v>0.0341</v>
      </c>
      <c r="F228" s="56">
        <f t="shared" si="14"/>
        <v>4.96496</v>
      </c>
      <c r="G228" s="2">
        <v>238.8</v>
      </c>
      <c r="H228" s="1">
        <v>1332.6</v>
      </c>
      <c r="I228" s="17">
        <f t="shared" si="12"/>
        <v>1571.3999999999999</v>
      </c>
      <c r="J228" s="17">
        <v>43.9</v>
      </c>
      <c r="K228" s="39">
        <f t="shared" si="15"/>
        <v>0.0031595774468626703</v>
      </c>
      <c r="L228" s="34">
        <f t="shared" si="13"/>
        <v>0.1387054499172712</v>
      </c>
      <c r="N228" s="17"/>
    </row>
    <row r="229" spans="1:14" ht="11.25">
      <c r="A229" s="2">
        <v>1</v>
      </c>
      <c r="B229" s="13">
        <v>220</v>
      </c>
      <c r="C229" s="2" t="s">
        <v>117</v>
      </c>
      <c r="D229" s="2">
        <v>145.1</v>
      </c>
      <c r="E229" s="2">
        <v>0.0341</v>
      </c>
      <c r="F229" s="56">
        <f t="shared" si="14"/>
        <v>4.947909999999999</v>
      </c>
      <c r="G229" s="2">
        <v>782.6</v>
      </c>
      <c r="H229" s="1">
        <v>1542.5</v>
      </c>
      <c r="I229" s="17">
        <f t="shared" si="12"/>
        <v>2325.1</v>
      </c>
      <c r="J229" s="17">
        <v>43.9</v>
      </c>
      <c r="K229" s="39">
        <f t="shared" si="15"/>
        <v>0.002128041804653563</v>
      </c>
      <c r="L229" s="34">
        <f t="shared" si="13"/>
        <v>0.09342103522429142</v>
      </c>
      <c r="N229" s="17"/>
    </row>
    <row r="230" spans="1:14" ht="11.25">
      <c r="A230" s="2">
        <v>1</v>
      </c>
      <c r="B230" s="13">
        <v>221</v>
      </c>
      <c r="C230" s="2" t="s">
        <v>118</v>
      </c>
      <c r="D230" s="2">
        <v>303.9</v>
      </c>
      <c r="E230" s="2">
        <v>0.0341</v>
      </c>
      <c r="F230" s="56">
        <f t="shared" si="14"/>
        <v>10.362989999999998</v>
      </c>
      <c r="G230" s="2">
        <v>0</v>
      </c>
      <c r="H230" s="1">
        <v>1966.8</v>
      </c>
      <c r="I230" s="17">
        <f t="shared" si="12"/>
        <v>1966.8</v>
      </c>
      <c r="J230" s="17">
        <v>43.9</v>
      </c>
      <c r="K230" s="39">
        <f t="shared" si="15"/>
        <v>0.0052689597315436236</v>
      </c>
      <c r="L230" s="34">
        <f t="shared" si="13"/>
        <v>0.23130733221476507</v>
      </c>
      <c r="N230" s="17"/>
    </row>
    <row r="231" spans="1:14" ht="11.25">
      <c r="A231" s="2">
        <v>1</v>
      </c>
      <c r="B231" s="13">
        <v>222</v>
      </c>
      <c r="C231" s="2" t="s">
        <v>119</v>
      </c>
      <c r="D231" s="2">
        <v>303.9</v>
      </c>
      <c r="E231" s="2">
        <v>0.0341</v>
      </c>
      <c r="F231" s="56">
        <f t="shared" si="14"/>
        <v>10.362989999999998</v>
      </c>
      <c r="G231" s="2">
        <v>40.5</v>
      </c>
      <c r="H231" s="1">
        <v>1937.4</v>
      </c>
      <c r="I231" s="17">
        <f t="shared" si="12"/>
        <v>1977.9</v>
      </c>
      <c r="J231" s="17">
        <v>43.9</v>
      </c>
      <c r="K231" s="39">
        <f t="shared" si="15"/>
        <v>0.005239390262399514</v>
      </c>
      <c r="L231" s="34">
        <f t="shared" si="13"/>
        <v>0.23000923251933864</v>
      </c>
      <c r="N231" s="17"/>
    </row>
    <row r="232" spans="1:14" ht="11.25">
      <c r="A232" s="2">
        <v>1</v>
      </c>
      <c r="B232" s="13">
        <v>223</v>
      </c>
      <c r="C232" s="2" t="s">
        <v>83</v>
      </c>
      <c r="D232" s="2">
        <v>180.9</v>
      </c>
      <c r="E232" s="2">
        <v>0.0341</v>
      </c>
      <c r="F232" s="56">
        <f t="shared" si="14"/>
        <v>6.16869</v>
      </c>
      <c r="G232" s="2">
        <v>568</v>
      </c>
      <c r="H232" s="1">
        <v>2007</v>
      </c>
      <c r="I232" s="17">
        <f t="shared" si="12"/>
        <v>2575</v>
      </c>
      <c r="J232" s="17">
        <v>43.9</v>
      </c>
      <c r="K232" s="39">
        <f t="shared" si="15"/>
        <v>0.0023956077669902913</v>
      </c>
      <c r="L232" s="34">
        <f t="shared" si="13"/>
        <v>0.10516718097087378</v>
      </c>
      <c r="N232" s="17"/>
    </row>
    <row r="233" spans="1:14" ht="11.25">
      <c r="A233" s="2">
        <v>1</v>
      </c>
      <c r="B233" s="13">
        <v>224</v>
      </c>
      <c r="C233" s="2" t="s">
        <v>238</v>
      </c>
      <c r="D233" s="2">
        <v>396.4</v>
      </c>
      <c r="E233" s="2">
        <v>0.0341</v>
      </c>
      <c r="F233" s="56">
        <f t="shared" si="14"/>
        <v>13.51724</v>
      </c>
      <c r="G233" s="2">
        <v>0</v>
      </c>
      <c r="H233" s="1">
        <v>4535.7</v>
      </c>
      <c r="I233" s="17">
        <f t="shared" si="12"/>
        <v>4535.7</v>
      </c>
      <c r="J233" s="17">
        <v>43.9</v>
      </c>
      <c r="K233" s="39">
        <f t="shared" si="15"/>
        <v>0.0029801882840575877</v>
      </c>
      <c r="L233" s="34">
        <f t="shared" si="13"/>
        <v>0.1308302656701281</v>
      </c>
      <c r="N233" s="17"/>
    </row>
    <row r="234" spans="1:14" ht="11.25">
      <c r="A234" s="2">
        <v>1</v>
      </c>
      <c r="B234" s="13">
        <v>225</v>
      </c>
      <c r="C234" s="2" t="s">
        <v>41</v>
      </c>
      <c r="D234" s="2">
        <v>313.9</v>
      </c>
      <c r="E234" s="2">
        <v>0.0341</v>
      </c>
      <c r="F234" s="56">
        <f t="shared" si="14"/>
        <v>10.70399</v>
      </c>
      <c r="G234" s="2">
        <v>521.1</v>
      </c>
      <c r="H234" s="1">
        <v>2220.7</v>
      </c>
      <c r="I234" s="17">
        <f t="shared" si="12"/>
        <v>2741.7999999999997</v>
      </c>
      <c r="J234" s="17">
        <v>43.9</v>
      </c>
      <c r="K234" s="39">
        <f t="shared" si="15"/>
        <v>0.0039040010212269315</v>
      </c>
      <c r="L234" s="34">
        <f t="shared" si="13"/>
        <v>0.17138564483186228</v>
      </c>
      <c r="N234" s="17"/>
    </row>
    <row r="235" spans="1:14" ht="11.25">
      <c r="A235" s="2">
        <v>1</v>
      </c>
      <c r="B235" s="13">
        <v>226</v>
      </c>
      <c r="C235" s="2" t="s">
        <v>42</v>
      </c>
      <c r="D235" s="3">
        <v>327</v>
      </c>
      <c r="E235" s="2">
        <v>0.0341</v>
      </c>
      <c r="F235" s="56">
        <f t="shared" si="14"/>
        <v>11.150699999999999</v>
      </c>
      <c r="G235" s="2">
        <v>476.5</v>
      </c>
      <c r="H235" s="1">
        <v>2291.1</v>
      </c>
      <c r="I235" s="17">
        <f t="shared" si="12"/>
        <v>2767.6</v>
      </c>
      <c r="J235" s="17">
        <v>43.9</v>
      </c>
      <c r="K235" s="39">
        <f t="shared" si="15"/>
        <v>0.004029014308426073</v>
      </c>
      <c r="L235" s="34">
        <f t="shared" si="13"/>
        <v>0.1768737281399046</v>
      </c>
      <c r="N235" s="17"/>
    </row>
    <row r="236" spans="1:14" ht="11.25">
      <c r="A236" s="2">
        <v>1</v>
      </c>
      <c r="B236" s="13">
        <v>227</v>
      </c>
      <c r="C236" s="2" t="s">
        <v>164</v>
      </c>
      <c r="D236" s="2">
        <v>394.6</v>
      </c>
      <c r="E236" s="2">
        <v>0.0341</v>
      </c>
      <c r="F236" s="56">
        <f t="shared" si="14"/>
        <v>13.45586</v>
      </c>
      <c r="G236" s="2">
        <v>0</v>
      </c>
      <c r="H236" s="1">
        <v>4500.9</v>
      </c>
      <c r="I236" s="17">
        <f t="shared" si="12"/>
        <v>4500.9</v>
      </c>
      <c r="J236" s="17">
        <v>43.9</v>
      </c>
      <c r="K236" s="39">
        <f t="shared" si="15"/>
        <v>0.002989593192472617</v>
      </c>
      <c r="L236" s="34">
        <f t="shared" si="13"/>
        <v>0.13124314114954788</v>
      </c>
      <c r="N236" s="17"/>
    </row>
    <row r="237" spans="1:14" ht="11.25">
      <c r="A237" s="2">
        <v>1</v>
      </c>
      <c r="B237" s="13">
        <v>228</v>
      </c>
      <c r="C237" s="2" t="s">
        <v>120</v>
      </c>
      <c r="D237" s="2">
        <v>234.1</v>
      </c>
      <c r="E237" s="2">
        <v>0.0341</v>
      </c>
      <c r="F237" s="56">
        <f t="shared" si="14"/>
        <v>7.98281</v>
      </c>
      <c r="G237" s="2">
        <v>391</v>
      </c>
      <c r="H237" s="1">
        <v>1279.1</v>
      </c>
      <c r="I237" s="17">
        <f t="shared" si="12"/>
        <v>1670.1</v>
      </c>
      <c r="J237" s="17">
        <v>43.9</v>
      </c>
      <c r="K237" s="39">
        <f t="shared" si="15"/>
        <v>0.004779839530567032</v>
      </c>
      <c r="L237" s="34">
        <f t="shared" si="13"/>
        <v>0.2098349553918927</v>
      </c>
      <c r="N237" s="17"/>
    </row>
    <row r="238" spans="1:14" ht="11.25">
      <c r="A238" s="2">
        <v>1</v>
      </c>
      <c r="B238" s="13">
        <v>229</v>
      </c>
      <c r="C238" s="2" t="s">
        <v>121</v>
      </c>
      <c r="D238" s="2">
        <v>495.6</v>
      </c>
      <c r="E238" s="2">
        <v>0.0341</v>
      </c>
      <c r="F238" s="56">
        <f t="shared" si="14"/>
        <v>16.89996</v>
      </c>
      <c r="G238" s="2">
        <v>968.7</v>
      </c>
      <c r="H238" s="1">
        <v>3500.8</v>
      </c>
      <c r="I238" s="17">
        <f t="shared" si="12"/>
        <v>4469.5</v>
      </c>
      <c r="J238" s="17">
        <v>43.9</v>
      </c>
      <c r="K238" s="39">
        <f t="shared" si="15"/>
        <v>0.0037811746280344556</v>
      </c>
      <c r="L238" s="34">
        <f t="shared" si="13"/>
        <v>0.1659935661707126</v>
      </c>
      <c r="N238" s="17"/>
    </row>
    <row r="239" spans="2:14" ht="11.25">
      <c r="B239" s="13">
        <v>230</v>
      </c>
      <c r="C239" s="2" t="s">
        <v>248</v>
      </c>
      <c r="E239" s="2">
        <v>0</v>
      </c>
      <c r="F239" s="56"/>
      <c r="G239" s="2">
        <v>0</v>
      </c>
      <c r="H239" s="1"/>
      <c r="I239" s="17"/>
      <c r="J239" s="17">
        <v>43.9</v>
      </c>
      <c r="K239" s="39">
        <v>0</v>
      </c>
      <c r="L239" s="34"/>
      <c r="N239" s="17"/>
    </row>
    <row r="240" spans="1:14" ht="11.25">
      <c r="A240" s="2">
        <v>1</v>
      </c>
      <c r="B240" s="13">
        <v>231</v>
      </c>
      <c r="C240" s="2" t="s">
        <v>31</v>
      </c>
      <c r="D240" s="2">
        <v>1461.9</v>
      </c>
      <c r="E240" s="2">
        <v>0.0341</v>
      </c>
      <c r="F240" s="56">
        <f aca="true" t="shared" si="16" ref="F240:F256">D240*E240</f>
        <v>49.85079</v>
      </c>
      <c r="G240" s="2">
        <v>0</v>
      </c>
      <c r="H240" s="1">
        <v>12413.4</v>
      </c>
      <c r="I240" s="17">
        <f t="shared" si="12"/>
        <v>12413.4</v>
      </c>
      <c r="J240" s="17">
        <v>43.9</v>
      </c>
      <c r="K240" s="39">
        <f aca="true" t="shared" si="17" ref="K240:K248">F240/I240</f>
        <v>0.004015885253033013</v>
      </c>
      <c r="L240" s="34">
        <f t="shared" si="13"/>
        <v>0.17629736260814927</v>
      </c>
      <c r="N240" s="17"/>
    </row>
    <row r="241" spans="1:14" ht="11.25">
      <c r="A241" s="2">
        <v>1</v>
      </c>
      <c r="B241" s="13">
        <v>232</v>
      </c>
      <c r="C241" s="2" t="s">
        <v>4</v>
      </c>
      <c r="D241" s="2">
        <v>1202.5</v>
      </c>
      <c r="E241" s="2">
        <v>0.0341</v>
      </c>
      <c r="F241" s="56">
        <f t="shared" si="16"/>
        <v>41.00525</v>
      </c>
      <c r="G241" s="2">
        <v>0</v>
      </c>
      <c r="H241" s="1">
        <v>10364.2</v>
      </c>
      <c r="I241" s="17">
        <f t="shared" si="12"/>
        <v>10364.2</v>
      </c>
      <c r="J241" s="17">
        <v>43.9</v>
      </c>
      <c r="K241" s="39">
        <f t="shared" si="17"/>
        <v>0.00395643175546593</v>
      </c>
      <c r="L241" s="34">
        <f t="shared" si="13"/>
        <v>0.17368735406495434</v>
      </c>
      <c r="N241" s="17"/>
    </row>
    <row r="242" spans="1:17" ht="12" thickBot="1">
      <c r="A242" s="2">
        <v>1</v>
      </c>
      <c r="B242" s="13">
        <v>233</v>
      </c>
      <c r="C242" s="4" t="s">
        <v>32</v>
      </c>
      <c r="D242" s="4">
        <v>1609.3</v>
      </c>
      <c r="E242" s="4">
        <v>0.0341</v>
      </c>
      <c r="F242" s="62">
        <f t="shared" si="16"/>
        <v>54.877129999999994</v>
      </c>
      <c r="G242" s="4">
        <v>49.8</v>
      </c>
      <c r="H242" s="24">
        <v>13039.9</v>
      </c>
      <c r="I242" s="23">
        <f t="shared" si="12"/>
        <v>13089.699999999999</v>
      </c>
      <c r="J242" s="17">
        <v>43.9</v>
      </c>
      <c r="K242" s="63">
        <f t="shared" si="17"/>
        <v>0.0041923901999281876</v>
      </c>
      <c r="L242" s="35">
        <f t="shared" si="13"/>
        <v>0.18404592977684742</v>
      </c>
      <c r="M242" s="4"/>
      <c r="N242" s="23"/>
      <c r="O242" s="4"/>
      <c r="P242" s="4"/>
      <c r="Q242" s="4"/>
    </row>
    <row r="243" spans="1:17" ht="12" thickBot="1">
      <c r="A243" s="66">
        <v>1</v>
      </c>
      <c r="B243" s="13">
        <v>234</v>
      </c>
      <c r="C243" s="12" t="s">
        <v>84</v>
      </c>
      <c r="D243" s="12">
        <v>131.2</v>
      </c>
      <c r="E243" s="12">
        <v>0.0341</v>
      </c>
      <c r="F243" s="78">
        <f t="shared" si="16"/>
        <v>4.47392</v>
      </c>
      <c r="G243" s="12">
        <v>561.4</v>
      </c>
      <c r="H243" s="40">
        <v>1054.7</v>
      </c>
      <c r="I243" s="29">
        <f t="shared" si="12"/>
        <v>1616.1</v>
      </c>
      <c r="J243" s="17">
        <v>43.9</v>
      </c>
      <c r="K243" s="41">
        <f t="shared" si="17"/>
        <v>0.0027683435430975807</v>
      </c>
      <c r="L243" s="88">
        <f t="shared" si="13"/>
        <v>0.1215302815419838</v>
      </c>
      <c r="M243" s="12"/>
      <c r="N243" s="29"/>
      <c r="O243" s="12"/>
      <c r="P243" s="12"/>
      <c r="Q243" s="12"/>
    </row>
    <row r="244" spans="1:17" ht="11.25">
      <c r="A244" s="2">
        <v>1</v>
      </c>
      <c r="B244" s="13">
        <v>235</v>
      </c>
      <c r="C244" s="9" t="s">
        <v>33</v>
      </c>
      <c r="D244" s="9">
        <v>126.2</v>
      </c>
      <c r="E244" s="9">
        <v>0.0341</v>
      </c>
      <c r="F244" s="64">
        <f t="shared" si="16"/>
        <v>4.30342</v>
      </c>
      <c r="G244" s="9">
        <v>390.5</v>
      </c>
      <c r="H244" s="52">
        <v>1275.7</v>
      </c>
      <c r="I244" s="47">
        <f t="shared" si="12"/>
        <v>1666.2</v>
      </c>
      <c r="J244" s="17">
        <v>43.9</v>
      </c>
      <c r="K244" s="53">
        <f t="shared" si="17"/>
        <v>0.0025827751770495736</v>
      </c>
      <c r="L244" s="54">
        <f t="shared" si="13"/>
        <v>0.11338383027247628</v>
      </c>
      <c r="M244" s="9"/>
      <c r="N244" s="47"/>
      <c r="O244" s="9"/>
      <c r="P244" s="9"/>
      <c r="Q244" s="9"/>
    </row>
    <row r="245" spans="1:14" ht="11.25">
      <c r="A245" s="2">
        <v>1</v>
      </c>
      <c r="B245" s="13">
        <v>236</v>
      </c>
      <c r="C245" s="2" t="s">
        <v>85</v>
      </c>
      <c r="D245" s="2">
        <v>458.2</v>
      </c>
      <c r="E245" s="2">
        <v>0.0341</v>
      </c>
      <c r="F245" s="56">
        <f t="shared" si="16"/>
        <v>15.624619999999998</v>
      </c>
      <c r="G245" s="2">
        <v>0</v>
      </c>
      <c r="H245" s="1">
        <v>3897.1</v>
      </c>
      <c r="I245" s="17">
        <f t="shared" si="12"/>
        <v>3897.1</v>
      </c>
      <c r="J245" s="17">
        <v>43.9</v>
      </c>
      <c r="K245" s="39">
        <f t="shared" si="17"/>
        <v>0.004009294090477534</v>
      </c>
      <c r="L245" s="34">
        <f t="shared" si="13"/>
        <v>0.17600801057196375</v>
      </c>
      <c r="N245" s="17"/>
    </row>
    <row r="246" spans="1:14" ht="11.25">
      <c r="A246" s="2">
        <v>1</v>
      </c>
      <c r="B246" s="13">
        <v>237</v>
      </c>
      <c r="C246" s="2" t="s">
        <v>34</v>
      </c>
      <c r="D246" s="2">
        <v>144.5</v>
      </c>
      <c r="E246" s="2">
        <v>0.0341</v>
      </c>
      <c r="F246" s="56">
        <f t="shared" si="16"/>
        <v>4.927449999999999</v>
      </c>
      <c r="G246" s="2">
        <v>86</v>
      </c>
      <c r="H246" s="1">
        <v>1623.6</v>
      </c>
      <c r="I246" s="17">
        <f t="shared" si="12"/>
        <v>1709.6</v>
      </c>
      <c r="J246" s="17">
        <v>43.9</v>
      </c>
      <c r="K246" s="39">
        <f t="shared" si="17"/>
        <v>0.0028822239120262047</v>
      </c>
      <c r="L246" s="34">
        <f t="shared" si="13"/>
        <v>0.12652962973795037</v>
      </c>
      <c r="N246" s="17"/>
    </row>
    <row r="247" spans="1:14" ht="11.25">
      <c r="A247" s="2">
        <v>1</v>
      </c>
      <c r="B247" s="13">
        <v>238</v>
      </c>
      <c r="C247" s="2" t="s">
        <v>86</v>
      </c>
      <c r="D247" s="2">
        <v>120.6</v>
      </c>
      <c r="E247" s="2">
        <v>0.0341</v>
      </c>
      <c r="F247" s="56">
        <f t="shared" si="16"/>
        <v>4.11246</v>
      </c>
      <c r="G247" s="2">
        <v>128.8</v>
      </c>
      <c r="H247" s="1">
        <v>1448.8</v>
      </c>
      <c r="I247" s="17">
        <f t="shared" si="12"/>
        <v>1577.6</v>
      </c>
      <c r="J247" s="17">
        <v>43.9</v>
      </c>
      <c r="K247" s="39">
        <f t="shared" si="17"/>
        <v>0.0026067824543610546</v>
      </c>
      <c r="L247" s="34">
        <f t="shared" si="13"/>
        <v>0.1144377497464503</v>
      </c>
      <c r="N247" s="17"/>
    </row>
    <row r="248" spans="1:14" ht="11.25">
      <c r="A248" s="2">
        <v>1</v>
      </c>
      <c r="B248" s="13">
        <v>239</v>
      </c>
      <c r="C248" s="2" t="s">
        <v>43</v>
      </c>
      <c r="D248" s="2">
        <v>412.3</v>
      </c>
      <c r="E248" s="2">
        <v>0.0341</v>
      </c>
      <c r="F248" s="56">
        <f t="shared" si="16"/>
        <v>14.059429999999999</v>
      </c>
      <c r="G248" s="2">
        <v>556.7</v>
      </c>
      <c r="H248" s="1">
        <v>3030.4</v>
      </c>
      <c r="I248" s="17">
        <f t="shared" si="12"/>
        <v>3587.1000000000004</v>
      </c>
      <c r="J248" s="17">
        <v>43.9</v>
      </c>
      <c r="K248" s="39">
        <f t="shared" si="17"/>
        <v>0.0039194418889911065</v>
      </c>
      <c r="L248" s="34">
        <f t="shared" si="13"/>
        <v>0.17206349892670958</v>
      </c>
      <c r="N248" s="17"/>
    </row>
    <row r="249" spans="1:14" ht="11.25">
      <c r="A249" s="2">
        <v>1</v>
      </c>
      <c r="B249" s="13">
        <v>240</v>
      </c>
      <c r="C249" s="2" t="s">
        <v>122</v>
      </c>
      <c r="D249" s="2">
        <v>0</v>
      </c>
      <c r="E249" s="2">
        <v>0</v>
      </c>
      <c r="F249" s="56">
        <f t="shared" si="16"/>
        <v>0</v>
      </c>
      <c r="G249" s="2">
        <v>237.1</v>
      </c>
      <c r="H249" s="1">
        <v>184.1</v>
      </c>
      <c r="I249" s="17">
        <f t="shared" si="12"/>
        <v>421.2</v>
      </c>
      <c r="J249" s="17">
        <v>43.9</v>
      </c>
      <c r="K249" s="39"/>
      <c r="L249" s="34">
        <f t="shared" si="13"/>
        <v>0</v>
      </c>
      <c r="N249" s="17"/>
    </row>
    <row r="250" spans="1:14" ht="11.25">
      <c r="A250" s="2">
        <v>1</v>
      </c>
      <c r="B250" s="13">
        <v>241</v>
      </c>
      <c r="C250" s="2" t="s">
        <v>123</v>
      </c>
      <c r="D250" s="2">
        <v>208.3</v>
      </c>
      <c r="E250" s="2">
        <v>0.0341</v>
      </c>
      <c r="F250" s="56">
        <f t="shared" si="16"/>
        <v>7.10303</v>
      </c>
      <c r="G250" s="2">
        <v>0</v>
      </c>
      <c r="H250" s="1">
        <v>2602.9</v>
      </c>
      <c r="I250" s="17">
        <f aca="true" t="shared" si="18" ref="I250:I256">G250+H250</f>
        <v>2602.9</v>
      </c>
      <c r="J250" s="17">
        <v>43.9</v>
      </c>
      <c r="K250" s="39">
        <f aca="true" t="shared" si="19" ref="K250:K256">F250/I250</f>
        <v>0.0027288908525106613</v>
      </c>
      <c r="L250" s="34">
        <f aca="true" t="shared" si="20" ref="L250:L255">K250*J250</f>
        <v>0.11979830842521803</v>
      </c>
      <c r="N250" s="17"/>
    </row>
    <row r="251" spans="1:17" ht="12" thickBot="1">
      <c r="A251" s="2">
        <v>1</v>
      </c>
      <c r="B251" s="68">
        <v>242</v>
      </c>
      <c r="C251" s="4" t="s">
        <v>124</v>
      </c>
      <c r="D251" s="4">
        <v>197.4</v>
      </c>
      <c r="E251" s="4">
        <v>0.0341</v>
      </c>
      <c r="F251" s="62">
        <f t="shared" si="16"/>
        <v>6.731339999999999</v>
      </c>
      <c r="G251" s="4">
        <v>175.9</v>
      </c>
      <c r="H251" s="24">
        <v>2357.1</v>
      </c>
      <c r="I251" s="23">
        <f t="shared" si="18"/>
        <v>2533</v>
      </c>
      <c r="J251" s="17">
        <v>43.9</v>
      </c>
      <c r="K251" s="63">
        <f t="shared" si="19"/>
        <v>0.00265745756020529</v>
      </c>
      <c r="L251" s="35">
        <f t="shared" si="20"/>
        <v>0.11666238689301223</v>
      </c>
      <c r="M251" s="4"/>
      <c r="N251" s="23"/>
      <c r="O251" s="4"/>
      <c r="P251" s="4"/>
      <c r="Q251" s="4"/>
    </row>
    <row r="252" spans="1:17" ht="12" thickBot="1">
      <c r="A252" s="66">
        <v>1</v>
      </c>
      <c r="B252" s="69">
        <v>243</v>
      </c>
      <c r="C252" s="12" t="s">
        <v>87</v>
      </c>
      <c r="D252" s="12">
        <v>234.1</v>
      </c>
      <c r="E252" s="12">
        <v>0.0341</v>
      </c>
      <c r="F252" s="78">
        <f t="shared" si="16"/>
        <v>7.98281</v>
      </c>
      <c r="G252" s="12">
        <v>781.5</v>
      </c>
      <c r="H252" s="40">
        <v>2862.4</v>
      </c>
      <c r="I252" s="29">
        <f t="shared" si="18"/>
        <v>3643.9</v>
      </c>
      <c r="J252" s="17">
        <v>43.9</v>
      </c>
      <c r="K252" s="89">
        <f t="shared" si="19"/>
        <v>0.002190732456982903</v>
      </c>
      <c r="L252" s="29">
        <f t="shared" si="20"/>
        <v>0.09617315486154943</v>
      </c>
      <c r="M252" s="12"/>
      <c r="N252" s="29"/>
      <c r="O252" s="12"/>
      <c r="P252" s="12"/>
      <c r="Q252" s="12"/>
    </row>
    <row r="253" spans="1:17" ht="11.25">
      <c r="A253" s="2">
        <v>1</v>
      </c>
      <c r="B253" s="59">
        <v>244</v>
      </c>
      <c r="C253" s="9" t="s">
        <v>88</v>
      </c>
      <c r="D253" s="9">
        <v>144.3</v>
      </c>
      <c r="E253" s="9">
        <v>0.0341</v>
      </c>
      <c r="F253" s="64">
        <f t="shared" si="16"/>
        <v>4.92063</v>
      </c>
      <c r="G253" s="9">
        <v>481.3</v>
      </c>
      <c r="H253" s="52">
        <v>1212.5</v>
      </c>
      <c r="I253" s="47">
        <f t="shared" si="18"/>
        <v>1693.8</v>
      </c>
      <c r="J253" s="17">
        <v>43.9</v>
      </c>
      <c r="K253" s="53">
        <f t="shared" si="19"/>
        <v>0.002905083244775062</v>
      </c>
      <c r="L253" s="54">
        <f t="shared" si="20"/>
        <v>0.1275331544456252</v>
      </c>
      <c r="M253" s="9"/>
      <c r="N253" s="47"/>
      <c r="O253" s="9"/>
      <c r="P253" s="9"/>
      <c r="Q253" s="9"/>
    </row>
    <row r="254" spans="1:14" ht="11.25">
      <c r="A254" s="2">
        <v>1</v>
      </c>
      <c r="B254" s="13">
        <v>245</v>
      </c>
      <c r="C254" s="2" t="s">
        <v>89</v>
      </c>
      <c r="D254" s="2">
        <v>192.9</v>
      </c>
      <c r="E254" s="2">
        <v>0.0341</v>
      </c>
      <c r="F254" s="56">
        <f t="shared" si="16"/>
        <v>6.57789</v>
      </c>
      <c r="G254" s="2">
        <v>433.2</v>
      </c>
      <c r="H254" s="1">
        <v>1322</v>
      </c>
      <c r="I254" s="17">
        <f t="shared" si="18"/>
        <v>1755.2</v>
      </c>
      <c r="J254" s="17">
        <v>43.9</v>
      </c>
      <c r="K254" s="39">
        <f t="shared" si="19"/>
        <v>0.0037476583865086598</v>
      </c>
      <c r="L254" s="34">
        <f t="shared" si="20"/>
        <v>0.16452220316773017</v>
      </c>
      <c r="N254" s="17"/>
    </row>
    <row r="255" spans="2:14" ht="11.25">
      <c r="B255" s="13">
        <v>246</v>
      </c>
      <c r="C255" s="2" t="s">
        <v>269</v>
      </c>
      <c r="D255" s="2">
        <v>1348.7</v>
      </c>
      <c r="E255" s="2">
        <v>0.0341</v>
      </c>
      <c r="F255" s="56">
        <f t="shared" si="16"/>
        <v>45.99067</v>
      </c>
      <c r="G255" s="17">
        <v>66</v>
      </c>
      <c r="H255" s="1">
        <v>11626.1</v>
      </c>
      <c r="I255" s="17">
        <f t="shared" si="18"/>
        <v>11692.1</v>
      </c>
      <c r="J255" s="17">
        <v>43.9</v>
      </c>
      <c r="K255" s="39">
        <f t="shared" si="19"/>
        <v>0.003933482436859076</v>
      </c>
      <c r="L255" s="34">
        <f t="shared" si="20"/>
        <v>0.17267987897811343</v>
      </c>
      <c r="N255" s="17"/>
    </row>
    <row r="256" spans="1:14" ht="12" thickBot="1">
      <c r="A256" s="66"/>
      <c r="B256" s="13">
        <v>247</v>
      </c>
      <c r="C256" s="2" t="s">
        <v>298</v>
      </c>
      <c r="D256" s="2">
        <v>706.3</v>
      </c>
      <c r="E256" s="2">
        <v>0.0341</v>
      </c>
      <c r="F256" s="56">
        <f t="shared" si="16"/>
        <v>24.084829999999997</v>
      </c>
      <c r="G256" s="17">
        <v>84.3</v>
      </c>
      <c r="H256" s="1">
        <v>5512.8</v>
      </c>
      <c r="I256" s="17">
        <f t="shared" si="18"/>
        <v>5597.1</v>
      </c>
      <c r="J256" s="17">
        <v>43.9</v>
      </c>
      <c r="K256" s="39">
        <f t="shared" si="19"/>
        <v>0.00430309088635186</v>
      </c>
      <c r="L256" s="34">
        <f>K256*J256</f>
        <v>0.18890568991084664</v>
      </c>
      <c r="M256" s="67"/>
      <c r="N256" s="17"/>
    </row>
    <row r="257" spans="1:14" ht="11.25">
      <c r="A257" s="66"/>
      <c r="B257" s="32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67"/>
      <c r="N257" s="17"/>
    </row>
    <row r="258" spans="1:14" ht="11.25">
      <c r="A258" s="66"/>
      <c r="B258" s="21"/>
      <c r="C258" s="8"/>
      <c r="D258" s="3"/>
      <c r="F258" s="1"/>
      <c r="G258" s="1"/>
      <c r="H258" s="17"/>
      <c r="I258" s="3"/>
      <c r="M258" s="67"/>
      <c r="N258" s="17"/>
    </row>
    <row r="259" spans="1:14" ht="11.25">
      <c r="A259" s="66"/>
      <c r="B259" s="37"/>
      <c r="C259" s="8"/>
      <c r="H259" s="17"/>
      <c r="M259" s="67"/>
      <c r="N259" s="17"/>
    </row>
    <row r="260" spans="2:14" ht="11.25">
      <c r="B260" s="28"/>
      <c r="C260" s="8"/>
      <c r="M260" s="67"/>
      <c r="N260" s="17"/>
    </row>
    <row r="261" spans="2:14" ht="12" thickBot="1">
      <c r="B261" s="66"/>
      <c r="C261" s="33"/>
      <c r="D261" s="6"/>
      <c r="E261" s="6"/>
      <c r="F261" s="6"/>
      <c r="G261" s="6"/>
      <c r="H261" s="6"/>
      <c r="I261" s="6"/>
      <c r="J261" s="38"/>
      <c r="K261" s="38"/>
      <c r="L261" s="38"/>
      <c r="M261" s="67"/>
      <c r="N261" s="17"/>
    </row>
    <row r="262" spans="2:14" ht="12" thickBot="1">
      <c r="B262" s="66"/>
      <c r="C262" s="25"/>
      <c r="D262" s="26"/>
      <c r="E262" s="26"/>
      <c r="F262" s="26"/>
      <c r="G262" s="26"/>
      <c r="H262" s="26"/>
      <c r="I262" s="26"/>
      <c r="J262" s="27"/>
      <c r="K262" s="27"/>
      <c r="L262" s="27"/>
      <c r="M262" s="67"/>
      <c r="N262" s="17"/>
    </row>
    <row r="263" spans="2:13" ht="12" thickBot="1">
      <c r="B263" s="66"/>
      <c r="C263" s="25" t="s">
        <v>266</v>
      </c>
      <c r="D263" s="26"/>
      <c r="E263" s="26"/>
      <c r="F263" s="26"/>
      <c r="G263" s="26"/>
      <c r="H263" s="26"/>
      <c r="I263" s="26"/>
      <c r="J263" s="27"/>
      <c r="K263" s="27"/>
      <c r="L263" s="27"/>
      <c r="M263" s="67"/>
    </row>
    <row r="264" spans="3:13" ht="12" thickBot="1">
      <c r="C264" s="16" t="s">
        <v>265</v>
      </c>
      <c r="D264" s="12">
        <v>102.8</v>
      </c>
      <c r="E264" s="12">
        <v>0.0341</v>
      </c>
      <c r="F264" s="29">
        <f>D264*E264</f>
        <v>3.50548</v>
      </c>
      <c r="G264" s="12">
        <v>53.9</v>
      </c>
      <c r="H264" s="40">
        <v>689.8</v>
      </c>
      <c r="I264" s="29">
        <f>G264+H264</f>
        <v>743.6999999999999</v>
      </c>
      <c r="J264" s="29">
        <v>43.9</v>
      </c>
      <c r="K264" s="48">
        <f>F264/I264</f>
        <v>0.0047135672986419255</v>
      </c>
      <c r="L264" s="76">
        <f>K264*J264*1.68</f>
        <v>0.34763501540943925</v>
      </c>
      <c r="M264" s="67"/>
    </row>
    <row r="265" spans="3:12" ht="11.25"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6:9" ht="11.25">
      <c r="F266" s="17"/>
      <c r="I266" s="17"/>
    </row>
    <row r="267" ht="11.25">
      <c r="C267" s="2" t="s">
        <v>261</v>
      </c>
    </row>
    <row r="268" ht="11.25">
      <c r="C268" s="2" t="s">
        <v>257</v>
      </c>
    </row>
  </sheetData>
  <sheetProtection/>
  <mergeCells count="17">
    <mergeCell ref="D3:D6"/>
    <mergeCell ref="I3:I4"/>
    <mergeCell ref="J3:L3"/>
    <mergeCell ref="H3:H6"/>
    <mergeCell ref="E3:E6"/>
    <mergeCell ref="F3:F6"/>
    <mergeCell ref="G3:G6"/>
    <mergeCell ref="C3:C6"/>
    <mergeCell ref="I5:I6"/>
    <mergeCell ref="M160:Q160"/>
    <mergeCell ref="M216:P216"/>
    <mergeCell ref="D1:L1"/>
    <mergeCell ref="D2:L2"/>
    <mergeCell ref="M107:Q107"/>
    <mergeCell ref="M66:P66"/>
    <mergeCell ref="J4:J6"/>
    <mergeCell ref="C7:L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7"/>
  <sheetViews>
    <sheetView zoomScalePageLayoutView="0" workbookViewId="0" topLeftCell="B1">
      <selection activeCell="O14" sqref="O14"/>
    </sheetView>
  </sheetViews>
  <sheetFormatPr defaultColWidth="9.00390625" defaultRowHeight="12.75"/>
  <cols>
    <col min="1" max="1" width="9.125" style="2" hidden="1" customWidth="1"/>
    <col min="2" max="2" width="5.125" style="2" customWidth="1"/>
    <col min="3" max="3" width="31.25390625" style="2" customWidth="1"/>
    <col min="4" max="4" width="7.375" style="2" customWidth="1"/>
    <col min="5" max="5" width="6.125" style="2" customWidth="1"/>
    <col min="6" max="6" width="6.375" style="2" customWidth="1"/>
    <col min="7" max="7" width="6.125" style="2" customWidth="1"/>
    <col min="8" max="8" width="8.75390625" style="2" customWidth="1"/>
    <col min="9" max="9" width="8.875" style="2" customWidth="1"/>
    <col min="10" max="10" width="6.875" style="2" customWidth="1"/>
    <col min="11" max="11" width="8.25390625" style="2" customWidth="1"/>
    <col min="12" max="12" width="6.875" style="2" customWidth="1"/>
    <col min="13" max="16384" width="9.125" style="2" customWidth="1"/>
  </cols>
  <sheetData>
    <row r="1" spans="1:12" ht="16.5" customHeight="1" thickBot="1">
      <c r="A1" s="2" t="s">
        <v>256</v>
      </c>
      <c r="B1" s="66"/>
      <c r="C1" s="31" t="s">
        <v>255</v>
      </c>
      <c r="D1" s="113" t="s">
        <v>311</v>
      </c>
      <c r="E1" s="113"/>
      <c r="F1" s="113"/>
      <c r="G1" s="113"/>
      <c r="H1" s="113"/>
      <c r="I1" s="113"/>
      <c r="J1" s="113"/>
      <c r="K1" s="113"/>
      <c r="L1" s="113"/>
    </row>
    <row r="2" spans="2:12" ht="18" customHeight="1" thickBot="1">
      <c r="B2" s="4"/>
      <c r="C2" s="10"/>
      <c r="D2" s="117" t="s">
        <v>313</v>
      </c>
      <c r="E2" s="118"/>
      <c r="F2" s="118"/>
      <c r="G2" s="118"/>
      <c r="H2" s="118"/>
      <c r="I2" s="118"/>
      <c r="J2" s="118"/>
      <c r="K2" s="118"/>
      <c r="L2" s="118"/>
    </row>
    <row r="3" spans="1:12" ht="39.75" customHeight="1" thickBot="1">
      <c r="A3" s="66"/>
      <c r="B3" s="7"/>
      <c r="C3" s="98" t="s">
        <v>0</v>
      </c>
      <c r="D3" s="98" t="s">
        <v>229</v>
      </c>
      <c r="E3" s="98" t="s">
        <v>280</v>
      </c>
      <c r="F3" s="132" t="s">
        <v>245</v>
      </c>
      <c r="G3" s="135" t="s">
        <v>246</v>
      </c>
      <c r="H3" s="98" t="s">
        <v>247</v>
      </c>
      <c r="I3" s="131" t="s">
        <v>230</v>
      </c>
      <c r="J3" s="114" t="s">
        <v>281</v>
      </c>
      <c r="K3" s="115"/>
      <c r="L3" s="115"/>
    </row>
    <row r="4" spans="1:12" ht="24.75" customHeight="1">
      <c r="A4" s="66"/>
      <c r="B4" s="8"/>
      <c r="C4" s="101"/>
      <c r="D4" s="99"/>
      <c r="E4" s="99"/>
      <c r="F4" s="133"/>
      <c r="G4" s="136"/>
      <c r="H4" s="99"/>
      <c r="I4" s="122"/>
      <c r="J4" s="103" t="s">
        <v>1</v>
      </c>
      <c r="K4" s="79" t="s">
        <v>251</v>
      </c>
      <c r="L4" s="79" t="s">
        <v>260</v>
      </c>
    </row>
    <row r="5" spans="1:12" ht="23.25" customHeight="1">
      <c r="A5" s="66"/>
      <c r="B5" s="8"/>
      <c r="C5" s="101"/>
      <c r="D5" s="99"/>
      <c r="E5" s="99"/>
      <c r="F5" s="133"/>
      <c r="G5" s="136"/>
      <c r="H5" s="99"/>
      <c r="I5" s="122"/>
      <c r="J5" s="104"/>
      <c r="K5" s="80"/>
      <c r="L5" s="80"/>
    </row>
    <row r="6" spans="1:12" ht="23.25" customHeight="1" thickBot="1">
      <c r="A6" s="66"/>
      <c r="B6" s="18"/>
      <c r="C6" s="138"/>
      <c r="D6" s="139"/>
      <c r="E6" s="139"/>
      <c r="F6" s="140"/>
      <c r="G6" s="141"/>
      <c r="H6" s="139"/>
      <c r="I6" s="143"/>
      <c r="J6" s="142"/>
      <c r="K6" s="83"/>
      <c r="L6" s="83"/>
    </row>
    <row r="7" spans="3:12" ht="12" customHeight="1">
      <c r="C7" s="120" t="s">
        <v>306</v>
      </c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1.25">
      <c r="A8" s="2">
        <v>1</v>
      </c>
      <c r="B8" s="59">
        <v>1</v>
      </c>
      <c r="C8" s="9" t="s">
        <v>90</v>
      </c>
      <c r="D8" s="9">
        <v>144.5</v>
      </c>
      <c r="E8" s="55">
        <v>0.0341</v>
      </c>
      <c r="F8" s="47">
        <f>D8*E8</f>
        <v>4.927449999999999</v>
      </c>
      <c r="G8" s="9">
        <v>98.8</v>
      </c>
      <c r="H8" s="52">
        <v>1588.2</v>
      </c>
      <c r="I8" s="47">
        <f aca="true" t="shared" si="0" ref="I8:I68">G8+H8</f>
        <v>1687</v>
      </c>
      <c r="J8" s="47">
        <v>139.54</v>
      </c>
      <c r="K8" s="53">
        <f aca="true" t="shared" si="1" ref="K8:K73">F8/I8</f>
        <v>0.002920835803200948</v>
      </c>
      <c r="L8" s="54">
        <f>K8*J8</f>
        <v>0.40757342797866025</v>
      </c>
    </row>
    <row r="9" spans="1:12" ht="11.25">
      <c r="A9" s="2">
        <v>1</v>
      </c>
      <c r="B9" s="13">
        <v>2</v>
      </c>
      <c r="C9" s="2" t="s">
        <v>91</v>
      </c>
      <c r="D9" s="2">
        <v>362.3</v>
      </c>
      <c r="E9" s="19">
        <v>0.0341</v>
      </c>
      <c r="F9" s="17">
        <f aca="true" t="shared" si="2" ref="F9:F69">D9*E9</f>
        <v>12.354429999999999</v>
      </c>
      <c r="G9" s="2">
        <v>1167</v>
      </c>
      <c r="H9" s="1">
        <v>4083.2</v>
      </c>
      <c r="I9" s="17">
        <f t="shared" si="0"/>
        <v>5250.2</v>
      </c>
      <c r="J9" s="47">
        <v>139.54</v>
      </c>
      <c r="K9" s="39">
        <f t="shared" si="1"/>
        <v>0.002353135118662146</v>
      </c>
      <c r="L9" s="34">
        <f aca="true" t="shared" si="3" ref="L9:L69">K9*J9</f>
        <v>0.3283564744581159</v>
      </c>
    </row>
    <row r="10" spans="1:12" ht="11.25">
      <c r="A10" s="2">
        <v>1</v>
      </c>
      <c r="B10" s="13">
        <v>3</v>
      </c>
      <c r="C10" s="2" t="s">
        <v>92</v>
      </c>
      <c r="D10" s="3">
        <v>369</v>
      </c>
      <c r="E10" s="19">
        <v>0.0341</v>
      </c>
      <c r="F10" s="17">
        <f t="shared" si="2"/>
        <v>12.582899999999999</v>
      </c>
      <c r="G10" s="2">
        <v>1086.6</v>
      </c>
      <c r="H10" s="1">
        <v>3864.8</v>
      </c>
      <c r="I10" s="17">
        <f t="shared" si="0"/>
        <v>4951.4</v>
      </c>
      <c r="J10" s="47">
        <v>139.54</v>
      </c>
      <c r="K10" s="39">
        <f t="shared" si="1"/>
        <v>0.002541281253786808</v>
      </c>
      <c r="L10" s="34">
        <f t="shared" si="3"/>
        <v>0.3546103861534111</v>
      </c>
    </row>
    <row r="11" spans="1:12" ht="11.25">
      <c r="A11" s="2">
        <v>1</v>
      </c>
      <c r="B11" s="13">
        <v>4</v>
      </c>
      <c r="C11" s="2" t="s">
        <v>93</v>
      </c>
      <c r="D11" s="2">
        <v>147.5</v>
      </c>
      <c r="E11" s="19">
        <v>0.0341</v>
      </c>
      <c r="F11" s="17">
        <f t="shared" si="2"/>
        <v>5.02975</v>
      </c>
      <c r="G11" s="2">
        <v>722</v>
      </c>
      <c r="H11" s="1">
        <v>2000.7</v>
      </c>
      <c r="I11" s="17">
        <f t="shared" si="0"/>
        <v>2722.7</v>
      </c>
      <c r="J11" s="47">
        <v>139.54</v>
      </c>
      <c r="K11" s="39">
        <f t="shared" si="1"/>
        <v>0.0018473390384544754</v>
      </c>
      <c r="L11" s="34">
        <f t="shared" si="3"/>
        <v>0.2577776894259375</v>
      </c>
    </row>
    <row r="12" spans="1:12" ht="11.25">
      <c r="A12" s="2">
        <v>1</v>
      </c>
      <c r="B12" s="13">
        <v>5</v>
      </c>
      <c r="C12" s="2" t="s">
        <v>94</v>
      </c>
      <c r="D12" s="2">
        <v>304.1</v>
      </c>
      <c r="E12" s="19">
        <v>0.0341</v>
      </c>
      <c r="F12" s="17">
        <f t="shared" si="2"/>
        <v>10.369810000000001</v>
      </c>
      <c r="G12" s="2">
        <v>221.9</v>
      </c>
      <c r="H12" s="1">
        <v>2164.6</v>
      </c>
      <c r="I12" s="17">
        <f t="shared" si="0"/>
        <v>2386.5</v>
      </c>
      <c r="J12" s="47">
        <v>139.54</v>
      </c>
      <c r="K12" s="39">
        <f t="shared" si="1"/>
        <v>0.0043451958935679874</v>
      </c>
      <c r="L12" s="34">
        <f t="shared" si="3"/>
        <v>0.6063286349884769</v>
      </c>
    </row>
    <row r="13" spans="1:12" ht="11.25">
      <c r="A13" s="2">
        <v>1</v>
      </c>
      <c r="B13" s="13">
        <v>6</v>
      </c>
      <c r="C13" s="2" t="s">
        <v>95</v>
      </c>
      <c r="D13" s="3">
        <v>129</v>
      </c>
      <c r="E13" s="19">
        <v>0.0341</v>
      </c>
      <c r="F13" s="17">
        <f t="shared" si="2"/>
        <v>4.398899999999999</v>
      </c>
      <c r="G13" s="2">
        <v>277.3</v>
      </c>
      <c r="H13" s="1">
        <v>1381.7</v>
      </c>
      <c r="I13" s="17">
        <f t="shared" si="0"/>
        <v>1659</v>
      </c>
      <c r="J13" s="47">
        <v>139.54</v>
      </c>
      <c r="K13" s="39">
        <f t="shared" si="1"/>
        <v>0.002651537070524412</v>
      </c>
      <c r="L13" s="34">
        <f t="shared" si="3"/>
        <v>0.36999548282097644</v>
      </c>
    </row>
    <row r="14" spans="1:12" ht="11.25">
      <c r="A14" s="2">
        <v>1</v>
      </c>
      <c r="B14" s="13">
        <v>7</v>
      </c>
      <c r="C14" s="2" t="s">
        <v>96</v>
      </c>
      <c r="D14" s="2">
        <v>285.6</v>
      </c>
      <c r="E14" s="19">
        <v>0.0341</v>
      </c>
      <c r="F14" s="17">
        <f t="shared" si="2"/>
        <v>9.73896</v>
      </c>
      <c r="G14" s="3">
        <v>1162.6</v>
      </c>
      <c r="H14" s="1">
        <v>2542.9</v>
      </c>
      <c r="I14" s="17">
        <f t="shared" si="0"/>
        <v>3705.5</v>
      </c>
      <c r="J14" s="47">
        <v>139.54</v>
      </c>
      <c r="K14" s="39">
        <f t="shared" si="1"/>
        <v>0.002628244501416813</v>
      </c>
      <c r="L14" s="34">
        <f t="shared" si="3"/>
        <v>0.36674523772770207</v>
      </c>
    </row>
    <row r="15" spans="1:12" ht="11.25">
      <c r="A15" s="2">
        <v>1</v>
      </c>
      <c r="B15" s="13">
        <v>8</v>
      </c>
      <c r="C15" s="2" t="s">
        <v>97</v>
      </c>
      <c r="D15" s="3">
        <v>273</v>
      </c>
      <c r="E15" s="19">
        <v>0.0341</v>
      </c>
      <c r="F15" s="17">
        <f t="shared" si="2"/>
        <v>9.3093</v>
      </c>
      <c r="G15" s="2">
        <v>377.4</v>
      </c>
      <c r="H15" s="1">
        <v>3105.4</v>
      </c>
      <c r="I15" s="17">
        <f t="shared" si="0"/>
        <v>3482.8</v>
      </c>
      <c r="J15" s="47">
        <v>139.54</v>
      </c>
      <c r="K15" s="39">
        <f t="shared" si="1"/>
        <v>0.0026729355690823476</v>
      </c>
      <c r="L15" s="34">
        <f t="shared" si="3"/>
        <v>0.37298142930975076</v>
      </c>
    </row>
    <row r="16" spans="1:12" ht="11.25">
      <c r="A16" s="2">
        <v>1</v>
      </c>
      <c r="B16" s="13">
        <v>9</v>
      </c>
      <c r="C16" s="2" t="s">
        <v>98</v>
      </c>
      <c r="D16" s="2">
        <v>122.1</v>
      </c>
      <c r="E16" s="19">
        <v>0.0341</v>
      </c>
      <c r="F16" s="17">
        <f t="shared" si="2"/>
        <v>4.163609999999999</v>
      </c>
      <c r="G16" s="2">
        <v>0</v>
      </c>
      <c r="H16" s="1">
        <v>1613.1</v>
      </c>
      <c r="I16" s="17">
        <f t="shared" si="0"/>
        <v>1613.1</v>
      </c>
      <c r="J16" s="47">
        <v>139.54</v>
      </c>
      <c r="K16" s="39">
        <f t="shared" si="1"/>
        <v>0.002581123302957039</v>
      </c>
      <c r="L16" s="34">
        <f t="shared" si="3"/>
        <v>0.36016994569462524</v>
      </c>
    </row>
    <row r="17" spans="1:12" ht="11.25">
      <c r="A17" s="2">
        <v>1</v>
      </c>
      <c r="B17" s="13">
        <v>10</v>
      </c>
      <c r="C17" s="2" t="s">
        <v>99</v>
      </c>
      <c r="D17" s="3">
        <v>119</v>
      </c>
      <c r="E17" s="19">
        <v>0.0341</v>
      </c>
      <c r="F17" s="17">
        <f t="shared" si="2"/>
        <v>4.0579</v>
      </c>
      <c r="G17" s="2">
        <v>0</v>
      </c>
      <c r="H17" s="1">
        <v>1566.5</v>
      </c>
      <c r="I17" s="17">
        <f t="shared" si="0"/>
        <v>1566.5</v>
      </c>
      <c r="J17" s="47">
        <v>139.54</v>
      </c>
      <c r="K17" s="39">
        <f t="shared" si="1"/>
        <v>0.00259042451324609</v>
      </c>
      <c r="L17" s="34">
        <f t="shared" si="3"/>
        <v>0.3614678365783594</v>
      </c>
    </row>
    <row r="18" spans="1:12" ht="11.25">
      <c r="A18" s="2">
        <v>1</v>
      </c>
      <c r="B18" s="13">
        <v>11</v>
      </c>
      <c r="C18" s="2" t="s">
        <v>100</v>
      </c>
      <c r="D18" s="2">
        <v>285.8</v>
      </c>
      <c r="E18" s="19">
        <v>0.0341</v>
      </c>
      <c r="F18" s="17">
        <f t="shared" si="2"/>
        <v>9.74578</v>
      </c>
      <c r="G18" s="2">
        <v>0</v>
      </c>
      <c r="H18" s="1">
        <v>3156.8</v>
      </c>
      <c r="I18" s="17">
        <f t="shared" si="0"/>
        <v>3156.8</v>
      </c>
      <c r="J18" s="47">
        <v>139.54</v>
      </c>
      <c r="K18" s="39">
        <f t="shared" si="1"/>
        <v>0.0030872339077546882</v>
      </c>
      <c r="L18" s="34">
        <f t="shared" si="3"/>
        <v>0.43079261948808917</v>
      </c>
    </row>
    <row r="19" spans="1:12" ht="11.25">
      <c r="A19" s="2">
        <v>1</v>
      </c>
      <c r="B19" s="13">
        <v>12</v>
      </c>
      <c r="C19" s="2" t="s">
        <v>101</v>
      </c>
      <c r="D19" s="2">
        <v>291.2</v>
      </c>
      <c r="E19" s="19">
        <v>0.0341</v>
      </c>
      <c r="F19" s="17">
        <f t="shared" si="2"/>
        <v>9.92992</v>
      </c>
      <c r="G19" s="2">
        <v>186.9</v>
      </c>
      <c r="H19" s="1">
        <v>2073.7</v>
      </c>
      <c r="I19" s="17">
        <f t="shared" si="0"/>
        <v>2260.6</v>
      </c>
      <c r="J19" s="47">
        <v>139.54</v>
      </c>
      <c r="K19" s="39">
        <f t="shared" si="1"/>
        <v>0.004392603733522074</v>
      </c>
      <c r="L19" s="34">
        <f t="shared" si="3"/>
        <v>0.6129439249756702</v>
      </c>
    </row>
    <row r="20" spans="1:12" ht="11.25">
      <c r="A20" s="2">
        <v>1</v>
      </c>
      <c r="B20" s="13">
        <v>13</v>
      </c>
      <c r="C20" s="2" t="s">
        <v>44</v>
      </c>
      <c r="D20" s="2">
        <v>47.5</v>
      </c>
      <c r="E20" s="19">
        <v>0.0341</v>
      </c>
      <c r="F20" s="17">
        <f t="shared" si="2"/>
        <v>1.61975</v>
      </c>
      <c r="G20" s="2">
        <v>42.2</v>
      </c>
      <c r="H20" s="1">
        <v>511.3</v>
      </c>
      <c r="I20" s="17">
        <f t="shared" si="0"/>
        <v>553.5</v>
      </c>
      <c r="J20" s="47">
        <v>139.54</v>
      </c>
      <c r="K20" s="39">
        <f t="shared" si="1"/>
        <v>0.0029263775971093047</v>
      </c>
      <c r="L20" s="34">
        <f t="shared" si="3"/>
        <v>0.40834672990063237</v>
      </c>
    </row>
    <row r="21" spans="1:12" ht="11.25">
      <c r="A21" s="2">
        <v>1</v>
      </c>
      <c r="B21" s="13">
        <v>14</v>
      </c>
      <c r="C21" s="2" t="s">
        <v>165</v>
      </c>
      <c r="D21" s="2">
        <v>285.1</v>
      </c>
      <c r="E21" s="19">
        <v>0.0341</v>
      </c>
      <c r="F21" s="17">
        <f t="shared" si="2"/>
        <v>9.721910000000001</v>
      </c>
      <c r="G21" s="2">
        <v>832.3</v>
      </c>
      <c r="H21" s="1">
        <v>2539.7</v>
      </c>
      <c r="I21" s="17">
        <f t="shared" si="0"/>
        <v>3372</v>
      </c>
      <c r="J21" s="47">
        <v>139.54</v>
      </c>
      <c r="K21" s="39">
        <f t="shared" si="1"/>
        <v>0.002883128706998814</v>
      </c>
      <c r="L21" s="34">
        <f t="shared" si="3"/>
        <v>0.4023117797746145</v>
      </c>
    </row>
    <row r="22" spans="1:12" ht="11.25">
      <c r="A22" s="2">
        <v>1</v>
      </c>
      <c r="B22" s="13">
        <v>15</v>
      </c>
      <c r="C22" s="2" t="s">
        <v>166</v>
      </c>
      <c r="D22" s="2">
        <v>241.5</v>
      </c>
      <c r="E22" s="19">
        <v>0.0341</v>
      </c>
      <c r="F22" s="17">
        <f t="shared" si="2"/>
        <v>8.235149999999999</v>
      </c>
      <c r="G22" s="2">
        <v>631.1</v>
      </c>
      <c r="H22" s="1">
        <v>2518</v>
      </c>
      <c r="I22" s="17">
        <f t="shared" si="0"/>
        <v>3149.1</v>
      </c>
      <c r="J22" s="47">
        <v>139.54</v>
      </c>
      <c r="K22" s="39">
        <f t="shared" si="1"/>
        <v>0.002615080499190245</v>
      </c>
      <c r="L22" s="34">
        <f t="shared" si="3"/>
        <v>0.36490833285700675</v>
      </c>
    </row>
    <row r="23" spans="1:12" ht="11.25">
      <c r="A23" s="2">
        <v>1</v>
      </c>
      <c r="B23" s="13">
        <v>16</v>
      </c>
      <c r="C23" s="2" t="s">
        <v>149</v>
      </c>
      <c r="D23" s="3">
        <v>367</v>
      </c>
      <c r="E23" s="19">
        <v>0.0341</v>
      </c>
      <c r="F23" s="17">
        <f t="shared" si="2"/>
        <v>12.5147</v>
      </c>
      <c r="G23" s="2">
        <v>1698.8</v>
      </c>
      <c r="H23" s="1">
        <v>4168.7</v>
      </c>
      <c r="I23" s="17">
        <f t="shared" si="0"/>
        <v>5867.5</v>
      </c>
      <c r="J23" s="47">
        <v>139.54</v>
      </c>
      <c r="K23" s="39">
        <f t="shared" si="1"/>
        <v>0.0021328845334469535</v>
      </c>
      <c r="L23" s="34">
        <f t="shared" si="3"/>
        <v>0.29762270779718786</v>
      </c>
    </row>
    <row r="24" spans="1:12" ht="11.25">
      <c r="A24" s="2">
        <v>1</v>
      </c>
      <c r="B24" s="13">
        <v>17</v>
      </c>
      <c r="C24" s="2" t="s">
        <v>167</v>
      </c>
      <c r="D24" s="2">
        <v>140.3</v>
      </c>
      <c r="E24" s="19">
        <v>0.0341</v>
      </c>
      <c r="F24" s="17">
        <f t="shared" si="2"/>
        <v>4.78423</v>
      </c>
      <c r="G24" s="2">
        <v>0</v>
      </c>
      <c r="H24" s="1">
        <v>959.4</v>
      </c>
      <c r="I24" s="17">
        <f t="shared" si="0"/>
        <v>959.4</v>
      </c>
      <c r="J24" s="47">
        <v>139.54</v>
      </c>
      <c r="K24" s="39">
        <f t="shared" si="1"/>
        <v>0.004986689597665207</v>
      </c>
      <c r="L24" s="34">
        <f t="shared" si="3"/>
        <v>0.6958426664582029</v>
      </c>
    </row>
    <row r="25" spans="1:12" ht="11.25">
      <c r="A25" s="2">
        <v>1</v>
      </c>
      <c r="B25" s="13">
        <v>18</v>
      </c>
      <c r="C25" s="2" t="s">
        <v>150</v>
      </c>
      <c r="D25" s="2">
        <v>138.8</v>
      </c>
      <c r="E25" s="19">
        <v>0.0341</v>
      </c>
      <c r="F25" s="17">
        <f t="shared" si="2"/>
        <v>4.73308</v>
      </c>
      <c r="G25" s="2">
        <v>0</v>
      </c>
      <c r="H25" s="1">
        <v>826</v>
      </c>
      <c r="I25" s="17">
        <f t="shared" si="0"/>
        <v>826</v>
      </c>
      <c r="J25" s="47">
        <v>139.54</v>
      </c>
      <c r="K25" s="39">
        <f t="shared" si="1"/>
        <v>0.005730121065375303</v>
      </c>
      <c r="L25" s="34">
        <f t="shared" si="3"/>
        <v>0.7995810934624697</v>
      </c>
    </row>
    <row r="26" spans="2:12" ht="11.25">
      <c r="B26" s="13">
        <v>19</v>
      </c>
      <c r="C26" s="2" t="s">
        <v>249</v>
      </c>
      <c r="D26" s="2">
        <v>65.3</v>
      </c>
      <c r="E26" s="19">
        <v>0.0341</v>
      </c>
      <c r="F26" s="17">
        <f t="shared" si="2"/>
        <v>2.22673</v>
      </c>
      <c r="G26" s="2">
        <v>63.6</v>
      </c>
      <c r="H26" s="1">
        <v>804.3</v>
      </c>
      <c r="I26" s="17">
        <f t="shared" si="0"/>
        <v>867.9</v>
      </c>
      <c r="J26" s="47">
        <v>139.54</v>
      </c>
      <c r="K26" s="39">
        <f t="shared" si="1"/>
        <v>0.0025656527249683144</v>
      </c>
      <c r="L26" s="34">
        <f t="shared" si="3"/>
        <v>0.3580111812420786</v>
      </c>
    </row>
    <row r="27" spans="1:12" ht="11.25">
      <c r="A27" s="2">
        <v>1</v>
      </c>
      <c r="B27" s="13">
        <v>20</v>
      </c>
      <c r="C27" s="2" t="s">
        <v>35</v>
      </c>
      <c r="D27" s="2">
        <v>1297.5</v>
      </c>
      <c r="E27" s="19">
        <v>0.0341</v>
      </c>
      <c r="F27" s="17">
        <f t="shared" si="2"/>
        <v>44.244749999999996</v>
      </c>
      <c r="G27" s="2">
        <v>334.8</v>
      </c>
      <c r="H27" s="1">
        <v>8694.7</v>
      </c>
      <c r="I27" s="17">
        <f t="shared" si="0"/>
        <v>9029.5</v>
      </c>
      <c r="J27" s="47">
        <v>139.54</v>
      </c>
      <c r="K27" s="39">
        <f t="shared" si="1"/>
        <v>0.004900022149620687</v>
      </c>
      <c r="L27" s="34">
        <f t="shared" si="3"/>
        <v>0.6837490907580707</v>
      </c>
    </row>
    <row r="28" spans="1:12" ht="11.25">
      <c r="A28" s="2">
        <v>1</v>
      </c>
      <c r="B28" s="13">
        <v>21</v>
      </c>
      <c r="C28" s="2" t="s">
        <v>125</v>
      </c>
      <c r="D28" s="2">
        <v>78.2</v>
      </c>
      <c r="E28" s="19">
        <v>0.0341</v>
      </c>
      <c r="F28" s="17">
        <f t="shared" si="2"/>
        <v>2.66662</v>
      </c>
      <c r="G28" s="2">
        <v>0</v>
      </c>
      <c r="H28" s="1">
        <v>632.8</v>
      </c>
      <c r="I28" s="17">
        <f t="shared" si="0"/>
        <v>632.8</v>
      </c>
      <c r="J28" s="47">
        <v>139.54</v>
      </c>
      <c r="K28" s="39">
        <f t="shared" si="1"/>
        <v>0.0042140012642225035</v>
      </c>
      <c r="L28" s="34">
        <f t="shared" si="3"/>
        <v>0.5880217364096081</v>
      </c>
    </row>
    <row r="29" spans="1:12" ht="11.25">
      <c r="A29" s="2">
        <v>1</v>
      </c>
      <c r="B29" s="13">
        <v>22</v>
      </c>
      <c r="C29" s="2" t="s">
        <v>102</v>
      </c>
      <c r="D29" s="2">
        <v>581.8</v>
      </c>
      <c r="E29" s="19">
        <v>0.0341</v>
      </c>
      <c r="F29" s="17">
        <f t="shared" si="2"/>
        <v>19.83938</v>
      </c>
      <c r="G29" s="2">
        <v>0</v>
      </c>
      <c r="H29" s="1">
        <v>5249.5</v>
      </c>
      <c r="I29" s="17">
        <f t="shared" si="0"/>
        <v>5249.5</v>
      </c>
      <c r="J29" s="47">
        <v>139.54</v>
      </c>
      <c r="K29" s="39">
        <f t="shared" si="1"/>
        <v>0.0037792894561386797</v>
      </c>
      <c r="L29" s="34">
        <f t="shared" si="3"/>
        <v>0.5273620507095913</v>
      </c>
    </row>
    <row r="30" spans="1:12" ht="11.25">
      <c r="A30" s="2">
        <v>1</v>
      </c>
      <c r="B30" s="13">
        <v>23</v>
      </c>
      <c r="C30" s="2" t="s">
        <v>103</v>
      </c>
      <c r="D30" s="3">
        <v>277</v>
      </c>
      <c r="E30" s="19">
        <v>0.0341</v>
      </c>
      <c r="F30" s="17">
        <f t="shared" si="2"/>
        <v>9.4457</v>
      </c>
      <c r="G30" s="2">
        <v>169.5</v>
      </c>
      <c r="H30" s="1">
        <v>3093.5</v>
      </c>
      <c r="I30" s="17">
        <f t="shared" si="0"/>
        <v>3263</v>
      </c>
      <c r="J30" s="47">
        <v>139.54</v>
      </c>
      <c r="K30" s="39">
        <f t="shared" si="1"/>
        <v>0.0028947900704872818</v>
      </c>
      <c r="L30" s="34">
        <f t="shared" si="3"/>
        <v>0.4039390064357953</v>
      </c>
    </row>
    <row r="31" spans="1:12" ht="11.25">
      <c r="A31" s="2">
        <v>1</v>
      </c>
      <c r="B31" s="13">
        <v>24</v>
      </c>
      <c r="C31" s="2" t="s">
        <v>126</v>
      </c>
      <c r="D31" s="2">
        <v>1343.6</v>
      </c>
      <c r="E31" s="19">
        <v>0.0341</v>
      </c>
      <c r="F31" s="17">
        <f t="shared" si="2"/>
        <v>45.816759999999995</v>
      </c>
      <c r="G31" s="2">
        <v>467.7</v>
      </c>
      <c r="H31" s="1">
        <v>8835.5</v>
      </c>
      <c r="I31" s="17">
        <f t="shared" si="0"/>
        <v>9303.2</v>
      </c>
      <c r="J31" s="47">
        <v>139.54</v>
      </c>
      <c r="K31" s="39">
        <f t="shared" si="1"/>
        <v>0.004924838765156075</v>
      </c>
      <c r="L31" s="34">
        <f t="shared" si="3"/>
        <v>0.6872120012898786</v>
      </c>
    </row>
    <row r="32" spans="1:12" ht="11.25">
      <c r="A32" s="2">
        <v>1</v>
      </c>
      <c r="B32" s="13">
        <v>25</v>
      </c>
      <c r="C32" s="2" t="s">
        <v>127</v>
      </c>
      <c r="D32" s="2">
        <v>1713.5</v>
      </c>
      <c r="E32" s="19">
        <v>0.0341</v>
      </c>
      <c r="F32" s="17">
        <f t="shared" si="2"/>
        <v>58.43035</v>
      </c>
      <c r="G32" s="2">
        <v>1032.3</v>
      </c>
      <c r="H32" s="1">
        <v>10589.5</v>
      </c>
      <c r="I32" s="17">
        <f t="shared" si="0"/>
        <v>11621.8</v>
      </c>
      <c r="J32" s="47">
        <v>139.54</v>
      </c>
      <c r="K32" s="39">
        <f t="shared" si="1"/>
        <v>0.0050276506221067305</v>
      </c>
      <c r="L32" s="34">
        <f t="shared" si="3"/>
        <v>0.7015583678087731</v>
      </c>
    </row>
    <row r="33" spans="1:12" ht="11.25">
      <c r="A33" s="2">
        <v>1</v>
      </c>
      <c r="B33" s="13">
        <v>26</v>
      </c>
      <c r="C33" s="2" t="s">
        <v>302</v>
      </c>
      <c r="D33" s="2">
        <v>0</v>
      </c>
      <c r="E33" s="46">
        <v>0</v>
      </c>
      <c r="F33" s="17">
        <v>0</v>
      </c>
      <c r="G33" s="2">
        <v>0</v>
      </c>
      <c r="H33" s="1">
        <v>0</v>
      </c>
      <c r="I33" s="17">
        <v>0</v>
      </c>
      <c r="J33" s="47">
        <v>0</v>
      </c>
      <c r="K33" s="90">
        <v>0</v>
      </c>
      <c r="L33" s="91">
        <v>0</v>
      </c>
    </row>
    <row r="34" spans="2:12" ht="11.25">
      <c r="B34" s="13"/>
      <c r="C34" s="2" t="s">
        <v>303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2:12" ht="11.25">
      <c r="B35" s="13">
        <v>26</v>
      </c>
      <c r="C35" s="2" t="s">
        <v>304</v>
      </c>
      <c r="D35" s="2">
        <v>416.4</v>
      </c>
      <c r="E35" s="19">
        <v>0.0341</v>
      </c>
      <c r="F35" s="17">
        <f>D35*E35</f>
        <v>14.199239999999998</v>
      </c>
      <c r="G35" s="2">
        <v>1029.9</v>
      </c>
      <c r="H35" s="1">
        <v>4425.3</v>
      </c>
      <c r="I35" s="17">
        <f>G35+H35</f>
        <v>5455.200000000001</v>
      </c>
      <c r="J35" s="47">
        <v>139.54</v>
      </c>
      <c r="K35" s="39">
        <f>F35/I35</f>
        <v>0.002602881654201495</v>
      </c>
      <c r="L35" s="34">
        <f>K35*J35</f>
        <v>0.3632061060272766</v>
      </c>
    </row>
    <row r="36" spans="1:12" ht="11.25">
      <c r="A36" s="2">
        <v>1</v>
      </c>
      <c r="B36" s="13">
        <v>27</v>
      </c>
      <c r="C36" s="2" t="s">
        <v>241</v>
      </c>
      <c r="D36" s="2">
        <v>269.2</v>
      </c>
      <c r="E36" s="19">
        <v>0.0341</v>
      </c>
      <c r="F36" s="17">
        <f t="shared" si="2"/>
        <v>9.17972</v>
      </c>
      <c r="G36" s="2">
        <v>0</v>
      </c>
      <c r="H36" s="1">
        <v>3327.2</v>
      </c>
      <c r="I36" s="17">
        <f t="shared" si="0"/>
        <v>3327.2</v>
      </c>
      <c r="J36" s="47">
        <v>139.54</v>
      </c>
      <c r="K36" s="39">
        <f t="shared" si="1"/>
        <v>0.0027589925462851647</v>
      </c>
      <c r="L36" s="34">
        <f t="shared" si="3"/>
        <v>0.38498981990863185</v>
      </c>
    </row>
    <row r="37" spans="1:12" ht="11.25">
      <c r="A37" s="2">
        <v>1</v>
      </c>
      <c r="B37" s="13">
        <v>28</v>
      </c>
      <c r="C37" s="2" t="s">
        <v>242</v>
      </c>
      <c r="D37" s="2">
        <v>269.2</v>
      </c>
      <c r="E37" s="19">
        <v>0.0341</v>
      </c>
      <c r="F37" s="17">
        <f t="shared" si="2"/>
        <v>9.17972</v>
      </c>
      <c r="G37" s="2">
        <v>0</v>
      </c>
      <c r="H37" s="1">
        <v>3377.9</v>
      </c>
      <c r="I37" s="17">
        <f t="shared" si="0"/>
        <v>3377.9</v>
      </c>
      <c r="J37" s="47">
        <v>139.54</v>
      </c>
      <c r="K37" s="39">
        <f t="shared" si="1"/>
        <v>0.0027175819296012312</v>
      </c>
      <c r="L37" s="34">
        <f t="shared" si="3"/>
        <v>0.3792113824565558</v>
      </c>
    </row>
    <row r="38" spans="1:12" ht="11.25">
      <c r="A38" s="2">
        <v>1</v>
      </c>
      <c r="B38" s="13">
        <v>29</v>
      </c>
      <c r="C38" s="2" t="s">
        <v>243</v>
      </c>
      <c r="D38" s="2">
        <v>263.8</v>
      </c>
      <c r="E38" s="19">
        <v>0.0341</v>
      </c>
      <c r="F38" s="17">
        <f t="shared" si="2"/>
        <v>8.99558</v>
      </c>
      <c r="G38" s="2">
        <v>0</v>
      </c>
      <c r="H38" s="1">
        <v>3417.5</v>
      </c>
      <c r="I38" s="17">
        <f t="shared" si="0"/>
        <v>3417.5</v>
      </c>
      <c r="J38" s="47">
        <v>139.54</v>
      </c>
      <c r="K38" s="39">
        <f t="shared" si="1"/>
        <v>0.002632210680321873</v>
      </c>
      <c r="L38" s="34">
        <f t="shared" si="3"/>
        <v>0.3672986783321141</v>
      </c>
    </row>
    <row r="39" spans="1:12" ht="11.25">
      <c r="A39" s="2">
        <v>1</v>
      </c>
      <c r="B39" s="13">
        <v>30</v>
      </c>
      <c r="C39" s="2" t="s">
        <v>36</v>
      </c>
      <c r="D39" s="2">
        <v>393.1</v>
      </c>
      <c r="E39" s="19">
        <v>0.0341</v>
      </c>
      <c r="F39" s="17">
        <f t="shared" si="2"/>
        <v>13.40471</v>
      </c>
      <c r="G39" s="2">
        <v>0</v>
      </c>
      <c r="H39" s="1">
        <v>4526.1</v>
      </c>
      <c r="I39" s="17">
        <f t="shared" si="0"/>
        <v>4526.1</v>
      </c>
      <c r="J39" s="47">
        <v>139.54</v>
      </c>
      <c r="K39" s="39">
        <f t="shared" si="1"/>
        <v>0.002961646892468129</v>
      </c>
      <c r="L39" s="34">
        <f t="shared" si="3"/>
        <v>0.4132682073750027</v>
      </c>
    </row>
    <row r="40" spans="1:12" ht="11.25">
      <c r="A40" s="2">
        <v>1</v>
      </c>
      <c r="B40" s="13">
        <v>31</v>
      </c>
      <c r="C40" s="2" t="s">
        <v>5</v>
      </c>
      <c r="D40" s="3">
        <v>285</v>
      </c>
      <c r="E40" s="19">
        <v>0.0341</v>
      </c>
      <c r="F40" s="17">
        <f t="shared" si="2"/>
        <v>9.718499999999999</v>
      </c>
      <c r="G40" s="2">
        <v>256.6</v>
      </c>
      <c r="H40" s="1">
        <v>3354.8</v>
      </c>
      <c r="I40" s="17">
        <f t="shared" si="0"/>
        <v>3611.4</v>
      </c>
      <c r="J40" s="47">
        <v>139.54</v>
      </c>
      <c r="K40" s="39">
        <f t="shared" si="1"/>
        <v>0.002691061638145871</v>
      </c>
      <c r="L40" s="34">
        <f t="shared" si="3"/>
        <v>0.3755107409868748</v>
      </c>
    </row>
    <row r="41" spans="1:12" ht="11.25">
      <c r="A41" s="2">
        <v>1</v>
      </c>
      <c r="B41" s="13">
        <v>32</v>
      </c>
      <c r="C41" s="2" t="s">
        <v>6</v>
      </c>
      <c r="D41" s="2">
        <v>2138.6</v>
      </c>
      <c r="E41" s="19">
        <v>0.0341</v>
      </c>
      <c r="F41" s="17">
        <f t="shared" si="2"/>
        <v>72.92626</v>
      </c>
      <c r="G41" s="2">
        <v>496.7</v>
      </c>
      <c r="H41" s="1">
        <v>16626.2</v>
      </c>
      <c r="I41" s="17">
        <f t="shared" si="0"/>
        <v>17122.9</v>
      </c>
      <c r="J41" s="47">
        <v>139.54</v>
      </c>
      <c r="K41" s="39">
        <f t="shared" si="1"/>
        <v>0.00425899000753377</v>
      </c>
      <c r="L41" s="34">
        <f t="shared" si="3"/>
        <v>0.5942994656512622</v>
      </c>
    </row>
    <row r="42" spans="1:12" ht="11.25">
      <c r="A42" s="2">
        <v>1</v>
      </c>
      <c r="B42" s="13">
        <v>33</v>
      </c>
      <c r="C42" s="2" t="s">
        <v>200</v>
      </c>
      <c r="D42" s="2">
        <v>313.1</v>
      </c>
      <c r="E42" s="19">
        <v>0.0341</v>
      </c>
      <c r="F42" s="17">
        <f t="shared" si="2"/>
        <v>10.67671</v>
      </c>
      <c r="G42" s="2">
        <v>55.5</v>
      </c>
      <c r="H42" s="1">
        <v>2192.1</v>
      </c>
      <c r="I42" s="17">
        <f t="shared" si="0"/>
        <v>2247.6</v>
      </c>
      <c r="J42" s="47">
        <v>139.54</v>
      </c>
      <c r="K42" s="39">
        <f t="shared" si="1"/>
        <v>0.00475027140060509</v>
      </c>
      <c r="L42" s="34">
        <f t="shared" si="3"/>
        <v>0.6628528712404342</v>
      </c>
    </row>
    <row r="43" spans="1:12" ht="11.25">
      <c r="A43" s="2">
        <v>1</v>
      </c>
      <c r="B43" s="13">
        <v>34</v>
      </c>
      <c r="C43" s="2" t="s">
        <v>201</v>
      </c>
      <c r="D43" s="2">
        <v>316.9</v>
      </c>
      <c r="E43" s="19">
        <v>0.0341</v>
      </c>
      <c r="F43" s="17">
        <f t="shared" si="2"/>
        <v>10.806289999999999</v>
      </c>
      <c r="G43" s="2">
        <v>0</v>
      </c>
      <c r="H43" s="1">
        <v>2231.9</v>
      </c>
      <c r="I43" s="17">
        <f t="shared" si="0"/>
        <v>2231.9</v>
      </c>
      <c r="J43" s="47">
        <v>139.54</v>
      </c>
      <c r="K43" s="39">
        <f t="shared" si="1"/>
        <v>0.004841744701823558</v>
      </c>
      <c r="L43" s="34">
        <f t="shared" si="3"/>
        <v>0.6756170556924592</v>
      </c>
    </row>
    <row r="44" spans="1:12" ht="11.25">
      <c r="A44" s="2">
        <v>1</v>
      </c>
      <c r="B44" s="13">
        <v>35</v>
      </c>
      <c r="C44" s="2" t="s">
        <v>202</v>
      </c>
      <c r="D44" s="2">
        <v>267.4</v>
      </c>
      <c r="E44" s="19">
        <v>0.0341</v>
      </c>
      <c r="F44" s="17">
        <f t="shared" si="2"/>
        <v>9.118339999999998</v>
      </c>
      <c r="G44" s="2">
        <v>262.7</v>
      </c>
      <c r="H44" s="1">
        <v>3359.7</v>
      </c>
      <c r="I44" s="17">
        <f t="shared" si="0"/>
        <v>3622.3999999999996</v>
      </c>
      <c r="J44" s="47">
        <v>139.54</v>
      </c>
      <c r="K44" s="39">
        <f t="shared" si="1"/>
        <v>0.0025172095848056534</v>
      </c>
      <c r="L44" s="34">
        <f t="shared" si="3"/>
        <v>0.35125142546378085</v>
      </c>
    </row>
    <row r="45" spans="1:12" ht="11.25">
      <c r="A45" s="2">
        <v>1</v>
      </c>
      <c r="B45" s="13">
        <v>36</v>
      </c>
      <c r="C45" s="2" t="s">
        <v>203</v>
      </c>
      <c r="D45" s="3">
        <v>1151.6</v>
      </c>
      <c r="E45" s="19">
        <v>0.0341</v>
      </c>
      <c r="F45" s="17">
        <f t="shared" si="2"/>
        <v>39.26956</v>
      </c>
      <c r="G45" s="2">
        <v>0</v>
      </c>
      <c r="H45" s="1">
        <v>9676.7</v>
      </c>
      <c r="I45" s="17">
        <f t="shared" si="0"/>
        <v>9676.7</v>
      </c>
      <c r="J45" s="47">
        <v>139.54</v>
      </c>
      <c r="K45" s="39">
        <f t="shared" si="1"/>
        <v>0.0040581561896100935</v>
      </c>
      <c r="L45" s="34">
        <f t="shared" si="3"/>
        <v>0.5662751146981925</v>
      </c>
    </row>
    <row r="46" spans="1:12" ht="11.25">
      <c r="A46" s="2">
        <v>1</v>
      </c>
      <c r="B46" s="13">
        <v>37</v>
      </c>
      <c r="C46" s="2" t="s">
        <v>204</v>
      </c>
      <c r="D46" s="2">
        <v>455.6</v>
      </c>
      <c r="E46" s="19">
        <v>0.0341</v>
      </c>
      <c r="F46" s="17">
        <f t="shared" si="2"/>
        <v>15.53596</v>
      </c>
      <c r="G46" s="2">
        <v>0</v>
      </c>
      <c r="H46" s="1">
        <v>3952.9</v>
      </c>
      <c r="I46" s="17">
        <f t="shared" si="0"/>
        <v>3952.9</v>
      </c>
      <c r="J46" s="47">
        <v>139.54</v>
      </c>
      <c r="K46" s="39">
        <f t="shared" si="1"/>
        <v>0.00393026891649169</v>
      </c>
      <c r="L46" s="34">
        <f t="shared" si="3"/>
        <v>0.5484297246072504</v>
      </c>
    </row>
    <row r="47" spans="1:12" ht="11.25">
      <c r="A47" s="2">
        <v>1</v>
      </c>
      <c r="B47" s="13">
        <v>38</v>
      </c>
      <c r="C47" s="2" t="s">
        <v>205</v>
      </c>
      <c r="D47" s="2">
        <v>2567.9</v>
      </c>
      <c r="E47" s="19">
        <v>0.0341</v>
      </c>
      <c r="F47" s="17">
        <f t="shared" si="2"/>
        <v>87.56539</v>
      </c>
      <c r="G47" s="2">
        <v>1794.4</v>
      </c>
      <c r="H47" s="1">
        <v>14198</v>
      </c>
      <c r="I47" s="17">
        <f t="shared" si="0"/>
        <v>15992.4</v>
      </c>
      <c r="J47" s="47">
        <v>139.54</v>
      </c>
      <c r="K47" s="39">
        <f t="shared" si="1"/>
        <v>0.005475437707911258</v>
      </c>
      <c r="L47" s="34">
        <f t="shared" si="3"/>
        <v>0.7640425777619368</v>
      </c>
    </row>
    <row r="48" spans="1:12" ht="11.25">
      <c r="A48" s="2">
        <v>1</v>
      </c>
      <c r="B48" s="13">
        <v>39</v>
      </c>
      <c r="C48" s="2" t="s">
        <v>206</v>
      </c>
      <c r="D48" s="2">
        <v>250</v>
      </c>
      <c r="E48" s="19">
        <v>0.0341</v>
      </c>
      <c r="F48" s="17">
        <f t="shared" si="2"/>
        <v>8.525</v>
      </c>
      <c r="G48" s="3">
        <v>185</v>
      </c>
      <c r="H48" s="1">
        <v>2722.9</v>
      </c>
      <c r="I48" s="17">
        <f t="shared" si="0"/>
        <v>2907.9</v>
      </c>
      <c r="J48" s="47">
        <v>139.54</v>
      </c>
      <c r="K48" s="39">
        <f t="shared" si="1"/>
        <v>0.0029316689019567386</v>
      </c>
      <c r="L48" s="34">
        <f t="shared" si="3"/>
        <v>0.4090850785790433</v>
      </c>
    </row>
    <row r="49" spans="1:12" ht="11.25">
      <c r="A49" s="2">
        <v>1</v>
      </c>
      <c r="B49" s="13">
        <v>40</v>
      </c>
      <c r="C49" s="2" t="s">
        <v>207</v>
      </c>
      <c r="D49" s="2">
        <v>303.3</v>
      </c>
      <c r="E49" s="19">
        <v>0.0341</v>
      </c>
      <c r="F49" s="17">
        <f t="shared" si="2"/>
        <v>10.34253</v>
      </c>
      <c r="G49" s="2">
        <v>1300.1</v>
      </c>
      <c r="H49" s="1">
        <v>3351.3</v>
      </c>
      <c r="I49" s="17">
        <f t="shared" si="0"/>
        <v>4651.4</v>
      </c>
      <c r="J49" s="47">
        <v>139.54</v>
      </c>
      <c r="K49" s="39">
        <f t="shared" si="1"/>
        <v>0.002223530549941953</v>
      </c>
      <c r="L49" s="34">
        <f t="shared" si="3"/>
        <v>0.3102714529389001</v>
      </c>
    </row>
    <row r="50" spans="1:12" ht="11.25">
      <c r="A50" s="2">
        <v>1</v>
      </c>
      <c r="B50" s="13">
        <v>41</v>
      </c>
      <c r="C50" s="2" t="s">
        <v>37</v>
      </c>
      <c r="D50" s="2">
        <v>1825.5</v>
      </c>
      <c r="E50" s="19">
        <v>0.0341</v>
      </c>
      <c r="F50" s="17">
        <f t="shared" si="2"/>
        <v>62.24955</v>
      </c>
      <c r="G50" s="2">
        <v>2663.2</v>
      </c>
      <c r="H50" s="1">
        <v>9094.3</v>
      </c>
      <c r="I50" s="17">
        <f t="shared" si="0"/>
        <v>11757.5</v>
      </c>
      <c r="J50" s="47">
        <v>139.54</v>
      </c>
      <c r="K50" s="39">
        <f t="shared" si="1"/>
        <v>0.00529445460344461</v>
      </c>
      <c r="L50" s="34">
        <f t="shared" si="3"/>
        <v>0.7387881953646608</v>
      </c>
    </row>
    <row r="51" spans="1:12" ht="11.25">
      <c r="A51" s="2">
        <v>1</v>
      </c>
      <c r="B51" s="13">
        <v>42</v>
      </c>
      <c r="C51" s="2" t="s">
        <v>104</v>
      </c>
      <c r="D51" s="2">
        <v>320.2</v>
      </c>
      <c r="E51" s="19">
        <v>0.0341</v>
      </c>
      <c r="F51" s="17">
        <f t="shared" si="2"/>
        <v>10.918819999999998</v>
      </c>
      <c r="G51" s="2">
        <v>822.2</v>
      </c>
      <c r="H51" s="1">
        <v>3354.5</v>
      </c>
      <c r="I51" s="17">
        <f t="shared" si="0"/>
        <v>4176.7</v>
      </c>
      <c r="J51" s="47">
        <v>139.54</v>
      </c>
      <c r="K51" s="39">
        <f t="shared" si="1"/>
        <v>0.0026142217540163284</v>
      </c>
      <c r="L51" s="34">
        <f t="shared" si="3"/>
        <v>0.36478850355543846</v>
      </c>
    </row>
    <row r="52" spans="1:12" ht="11.25">
      <c r="A52" s="2">
        <v>1</v>
      </c>
      <c r="B52" s="13">
        <v>43</v>
      </c>
      <c r="C52" s="2" t="s">
        <v>151</v>
      </c>
      <c r="D52" s="2">
        <v>284.3</v>
      </c>
      <c r="E52" s="19">
        <v>0.0341</v>
      </c>
      <c r="F52" s="17">
        <f t="shared" si="2"/>
        <v>9.69463</v>
      </c>
      <c r="G52" s="2">
        <v>0</v>
      </c>
      <c r="H52" s="1">
        <v>3333.3</v>
      </c>
      <c r="I52" s="17">
        <f t="shared" si="0"/>
        <v>3333.3</v>
      </c>
      <c r="J52" s="47">
        <v>139.54</v>
      </c>
      <c r="K52" s="39">
        <f t="shared" si="1"/>
        <v>0.002908418084180842</v>
      </c>
      <c r="L52" s="34">
        <f t="shared" si="3"/>
        <v>0.40584065946659464</v>
      </c>
    </row>
    <row r="53" spans="1:12" ht="11.25">
      <c r="A53" s="2">
        <v>1</v>
      </c>
      <c r="B53" s="13">
        <v>44</v>
      </c>
      <c r="C53" s="2" t="s">
        <v>105</v>
      </c>
      <c r="D53" s="2">
        <v>284.8</v>
      </c>
      <c r="E53" s="19">
        <v>0.0341</v>
      </c>
      <c r="F53" s="17">
        <f t="shared" si="2"/>
        <v>9.71168</v>
      </c>
      <c r="G53" s="2">
        <v>330.1</v>
      </c>
      <c r="H53" s="1">
        <v>3341.9</v>
      </c>
      <c r="I53" s="17">
        <f t="shared" si="0"/>
        <v>3672</v>
      </c>
      <c r="J53" s="47">
        <v>139.54</v>
      </c>
      <c r="K53" s="39">
        <f t="shared" si="1"/>
        <v>0.0026447930283224398</v>
      </c>
      <c r="L53" s="34">
        <f t="shared" si="3"/>
        <v>0.36905441917211323</v>
      </c>
    </row>
    <row r="54" spans="1:12" ht="11.25">
      <c r="A54" s="2">
        <v>1</v>
      </c>
      <c r="B54" s="13">
        <v>45</v>
      </c>
      <c r="C54" s="2" t="s">
        <v>106</v>
      </c>
      <c r="D54" s="2">
        <v>281.1</v>
      </c>
      <c r="E54" s="19">
        <v>0.0341</v>
      </c>
      <c r="F54" s="17">
        <f t="shared" si="2"/>
        <v>9.585510000000001</v>
      </c>
      <c r="G54" s="2">
        <v>411</v>
      </c>
      <c r="H54" s="1">
        <v>3288.5</v>
      </c>
      <c r="I54" s="17">
        <f t="shared" si="0"/>
        <v>3699.5</v>
      </c>
      <c r="J54" s="47">
        <v>139.54</v>
      </c>
      <c r="K54" s="39">
        <f t="shared" si="1"/>
        <v>0.002591028517367212</v>
      </c>
      <c r="L54" s="34">
        <f t="shared" si="3"/>
        <v>0.36155211931342074</v>
      </c>
    </row>
    <row r="55" spans="1:12" ht="11.25">
      <c r="A55" s="2">
        <v>1</v>
      </c>
      <c r="B55" s="13">
        <v>46</v>
      </c>
      <c r="C55" s="2" t="s">
        <v>152</v>
      </c>
      <c r="D55" s="2">
        <v>431.4</v>
      </c>
      <c r="E55" s="19">
        <v>0.0341</v>
      </c>
      <c r="F55" s="17">
        <f t="shared" si="2"/>
        <v>14.710739999999998</v>
      </c>
      <c r="G55" s="2">
        <v>391.3</v>
      </c>
      <c r="H55" s="1">
        <v>4866.7</v>
      </c>
      <c r="I55" s="17">
        <f t="shared" si="0"/>
        <v>5258</v>
      </c>
      <c r="J55" s="47">
        <v>139.54</v>
      </c>
      <c r="K55" s="39">
        <f t="shared" si="1"/>
        <v>0.002797782426778242</v>
      </c>
      <c r="L55" s="34">
        <f t="shared" si="3"/>
        <v>0.3904025598326359</v>
      </c>
    </row>
    <row r="56" spans="1:12" ht="11.25">
      <c r="A56" s="2">
        <v>1</v>
      </c>
      <c r="B56" s="13">
        <v>47</v>
      </c>
      <c r="C56" s="2" t="s">
        <v>107</v>
      </c>
      <c r="D56" s="3">
        <v>436</v>
      </c>
      <c r="E56" s="19">
        <v>0.0341</v>
      </c>
      <c r="F56" s="17">
        <f t="shared" si="2"/>
        <v>14.8676</v>
      </c>
      <c r="G56" s="2">
        <v>749.8</v>
      </c>
      <c r="H56" s="1">
        <v>4923.2</v>
      </c>
      <c r="I56" s="17">
        <f t="shared" si="0"/>
        <v>5673</v>
      </c>
      <c r="J56" s="47">
        <v>139.54</v>
      </c>
      <c r="K56" s="39">
        <f t="shared" si="1"/>
        <v>0.0026207650273224045</v>
      </c>
      <c r="L56" s="34">
        <f t="shared" si="3"/>
        <v>0.3657015519125683</v>
      </c>
    </row>
    <row r="57" spans="1:12" ht="11.25">
      <c r="A57" s="2">
        <v>1</v>
      </c>
      <c r="B57" s="13">
        <v>48</v>
      </c>
      <c r="C57" s="2" t="s">
        <v>108</v>
      </c>
      <c r="D57" s="2">
        <v>236.6</v>
      </c>
      <c r="E57" s="19">
        <v>0.0341</v>
      </c>
      <c r="F57" s="17">
        <f t="shared" si="2"/>
        <v>8.06806</v>
      </c>
      <c r="G57" s="2">
        <v>0</v>
      </c>
      <c r="H57" s="1">
        <v>2023.9</v>
      </c>
      <c r="I57" s="17">
        <f t="shared" si="0"/>
        <v>2023.9</v>
      </c>
      <c r="J57" s="47">
        <v>139.54</v>
      </c>
      <c r="K57" s="39">
        <f t="shared" si="1"/>
        <v>0.00398639260833045</v>
      </c>
      <c r="L57" s="34">
        <f t="shared" si="3"/>
        <v>0.556261224566431</v>
      </c>
    </row>
    <row r="58" spans="1:12" ht="11.25">
      <c r="A58" s="2">
        <v>1</v>
      </c>
      <c r="B58" s="13">
        <v>49</v>
      </c>
      <c r="C58" s="2" t="s">
        <v>109</v>
      </c>
      <c r="D58" s="2">
        <v>161.8</v>
      </c>
      <c r="E58" s="19">
        <v>0.0341</v>
      </c>
      <c r="F58" s="17">
        <f t="shared" si="2"/>
        <v>5.51738</v>
      </c>
      <c r="G58" s="2">
        <v>0</v>
      </c>
      <c r="H58" s="1">
        <v>1303.1</v>
      </c>
      <c r="I58" s="17">
        <f t="shared" si="0"/>
        <v>1303.1</v>
      </c>
      <c r="J58" s="47">
        <v>139.54</v>
      </c>
      <c r="K58" s="39">
        <f t="shared" si="1"/>
        <v>0.004234041900084414</v>
      </c>
      <c r="L58" s="34">
        <f t="shared" si="3"/>
        <v>0.5908182067377791</v>
      </c>
    </row>
    <row r="59" spans="1:12" ht="11.25">
      <c r="A59" s="2">
        <v>1</v>
      </c>
      <c r="B59" s="13">
        <v>50</v>
      </c>
      <c r="C59" s="2" t="s">
        <v>7</v>
      </c>
      <c r="D59" s="2">
        <v>144</v>
      </c>
      <c r="E59" s="19">
        <v>0.0341</v>
      </c>
      <c r="F59" s="17">
        <f t="shared" si="2"/>
        <v>4.9104</v>
      </c>
      <c r="G59" s="2">
        <v>528.4</v>
      </c>
      <c r="H59" s="1">
        <v>707.9</v>
      </c>
      <c r="I59" s="17">
        <f t="shared" si="0"/>
        <v>1236.3</v>
      </c>
      <c r="J59" s="47">
        <v>139.54</v>
      </c>
      <c r="K59" s="39">
        <f t="shared" si="1"/>
        <v>0.003971851492356225</v>
      </c>
      <c r="L59" s="34">
        <f t="shared" si="3"/>
        <v>0.5542321572433876</v>
      </c>
    </row>
    <row r="60" spans="1:12" ht="11.25">
      <c r="A60" s="2">
        <v>1</v>
      </c>
      <c r="B60" s="13">
        <v>51</v>
      </c>
      <c r="C60" s="2" t="s">
        <v>8</v>
      </c>
      <c r="D60" s="2">
        <v>882.9</v>
      </c>
      <c r="E60" s="19">
        <v>0.0341</v>
      </c>
      <c r="F60" s="17">
        <f t="shared" si="2"/>
        <v>30.106889999999996</v>
      </c>
      <c r="G60" s="2">
        <v>208.6</v>
      </c>
      <c r="H60" s="1">
        <v>3910.1</v>
      </c>
      <c r="I60" s="17">
        <f t="shared" si="0"/>
        <v>4118.7</v>
      </c>
      <c r="J60" s="47">
        <v>139.54</v>
      </c>
      <c r="K60" s="39">
        <f t="shared" si="1"/>
        <v>0.007309804064389249</v>
      </c>
      <c r="L60" s="34">
        <f t="shared" si="3"/>
        <v>1.0200100591448757</v>
      </c>
    </row>
    <row r="61" spans="1:12" ht="11.25">
      <c r="A61" s="2">
        <v>1</v>
      </c>
      <c r="B61" s="13">
        <v>52</v>
      </c>
      <c r="C61" s="2" t="s">
        <v>9</v>
      </c>
      <c r="D61" s="2">
        <v>251.7</v>
      </c>
      <c r="E61" s="19">
        <v>0.0341</v>
      </c>
      <c r="F61" s="17">
        <f t="shared" si="2"/>
        <v>8.58297</v>
      </c>
      <c r="G61" s="2">
        <v>336.1</v>
      </c>
      <c r="H61" s="1">
        <v>1749.6</v>
      </c>
      <c r="I61" s="17">
        <f t="shared" si="0"/>
        <v>2085.7</v>
      </c>
      <c r="J61" s="47">
        <v>139.54</v>
      </c>
      <c r="K61" s="39">
        <f t="shared" si="1"/>
        <v>0.004115150788704032</v>
      </c>
      <c r="L61" s="34">
        <f t="shared" si="3"/>
        <v>0.5742281410557606</v>
      </c>
    </row>
    <row r="62" spans="1:12" ht="11.25">
      <c r="A62" s="2">
        <v>1</v>
      </c>
      <c r="B62" s="13">
        <v>53</v>
      </c>
      <c r="C62" s="2" t="s">
        <v>10</v>
      </c>
      <c r="D62" s="2">
        <v>472.8</v>
      </c>
      <c r="E62" s="19">
        <v>0.0341</v>
      </c>
      <c r="F62" s="17">
        <f t="shared" si="2"/>
        <v>16.12248</v>
      </c>
      <c r="G62" s="2">
        <v>527.2</v>
      </c>
      <c r="H62" s="1">
        <v>5323.8</v>
      </c>
      <c r="I62" s="17">
        <f t="shared" si="0"/>
        <v>5851</v>
      </c>
      <c r="J62" s="47">
        <v>139.54</v>
      </c>
      <c r="K62" s="39">
        <f t="shared" si="1"/>
        <v>0.002755508460092292</v>
      </c>
      <c r="L62" s="34">
        <f t="shared" si="3"/>
        <v>0.3845036505212784</v>
      </c>
    </row>
    <row r="63" spans="1:12" ht="11.25">
      <c r="A63" s="2">
        <v>1</v>
      </c>
      <c r="B63" s="13">
        <v>54</v>
      </c>
      <c r="C63" s="2" t="s">
        <v>168</v>
      </c>
      <c r="D63" s="2">
        <v>544.5</v>
      </c>
      <c r="E63" s="19">
        <v>0.0341</v>
      </c>
      <c r="F63" s="17">
        <f t="shared" si="2"/>
        <v>18.567449999999997</v>
      </c>
      <c r="G63" s="2">
        <v>0</v>
      </c>
      <c r="H63" s="1">
        <v>4383.97</v>
      </c>
      <c r="I63" s="17">
        <f t="shared" si="0"/>
        <v>4383.97</v>
      </c>
      <c r="J63" s="47">
        <v>139.54</v>
      </c>
      <c r="K63" s="39">
        <f t="shared" si="1"/>
        <v>0.004235304986119886</v>
      </c>
      <c r="L63" s="34">
        <f t="shared" si="3"/>
        <v>0.5909944577631688</v>
      </c>
    </row>
    <row r="64" spans="1:12" ht="11.25">
      <c r="A64" s="2">
        <v>1</v>
      </c>
      <c r="B64" s="13">
        <v>55</v>
      </c>
      <c r="C64" s="2" t="s">
        <v>169</v>
      </c>
      <c r="D64" s="2">
        <v>242.3</v>
      </c>
      <c r="E64" s="19">
        <v>0.0341</v>
      </c>
      <c r="F64" s="17">
        <f t="shared" si="2"/>
        <v>8.26243</v>
      </c>
      <c r="G64" s="2">
        <v>590.6</v>
      </c>
      <c r="H64" s="1">
        <v>1460.1</v>
      </c>
      <c r="I64" s="17">
        <f t="shared" si="0"/>
        <v>2050.7</v>
      </c>
      <c r="J64" s="47">
        <v>139.54</v>
      </c>
      <c r="K64" s="39">
        <f t="shared" si="1"/>
        <v>0.004029077875847272</v>
      </c>
      <c r="L64" s="34">
        <f t="shared" si="3"/>
        <v>0.5622175267957283</v>
      </c>
    </row>
    <row r="65" spans="1:12" ht="11.25">
      <c r="A65" s="2">
        <v>1</v>
      </c>
      <c r="B65" s="13">
        <v>56</v>
      </c>
      <c r="C65" s="2" t="s">
        <v>253</v>
      </c>
      <c r="D65" s="2">
        <v>78.1</v>
      </c>
      <c r="E65" s="19">
        <v>0.0341</v>
      </c>
      <c r="F65" s="17">
        <f t="shared" si="2"/>
        <v>2.66321</v>
      </c>
      <c r="G65" s="2">
        <v>184.2</v>
      </c>
      <c r="H65" s="1">
        <v>548.6</v>
      </c>
      <c r="I65" s="17">
        <f t="shared" si="0"/>
        <v>732.8</v>
      </c>
      <c r="J65" s="47">
        <v>139.54</v>
      </c>
      <c r="K65" s="39">
        <f t="shared" si="1"/>
        <v>0.0036342931222707424</v>
      </c>
      <c r="L65" s="34">
        <f t="shared" si="3"/>
        <v>0.5071292622816593</v>
      </c>
    </row>
    <row r="66" spans="1:12" ht="11.25">
      <c r="A66" s="2">
        <v>1</v>
      </c>
      <c r="B66" s="13">
        <v>57</v>
      </c>
      <c r="C66" s="2" t="s">
        <v>153</v>
      </c>
      <c r="D66" s="2">
        <v>1383.5</v>
      </c>
      <c r="E66" s="19">
        <v>0.0341</v>
      </c>
      <c r="F66" s="17">
        <f t="shared" si="2"/>
        <v>47.17735</v>
      </c>
      <c r="G66" s="2">
        <v>0</v>
      </c>
      <c r="H66" s="1">
        <v>12349.9</v>
      </c>
      <c r="I66" s="17">
        <f t="shared" si="0"/>
        <v>12349.9</v>
      </c>
      <c r="J66" s="47">
        <v>139.54</v>
      </c>
      <c r="K66" s="39">
        <f t="shared" si="1"/>
        <v>0.0038200592717349937</v>
      </c>
      <c r="L66" s="34">
        <f t="shared" si="3"/>
        <v>0.533051070777901</v>
      </c>
    </row>
    <row r="67" spans="1:12" ht="11.25">
      <c r="A67" s="2">
        <v>1</v>
      </c>
      <c r="B67" s="13">
        <v>58</v>
      </c>
      <c r="C67" s="2" t="s">
        <v>170</v>
      </c>
      <c r="D67" s="3">
        <v>201</v>
      </c>
      <c r="E67" s="19">
        <v>0.0341</v>
      </c>
      <c r="F67" s="17">
        <f t="shared" si="2"/>
        <v>6.8541</v>
      </c>
      <c r="G67" s="2">
        <v>615.8</v>
      </c>
      <c r="H67" s="1">
        <v>1056.3</v>
      </c>
      <c r="I67" s="17">
        <f t="shared" si="0"/>
        <v>1672.1</v>
      </c>
      <c r="J67" s="47">
        <v>139.54</v>
      </c>
      <c r="K67" s="39">
        <f t="shared" si="1"/>
        <v>0.0040990969439626814</v>
      </c>
      <c r="L67" s="34">
        <f t="shared" si="3"/>
        <v>0.5719879875605526</v>
      </c>
    </row>
    <row r="68" spans="1:12" ht="11.25">
      <c r="A68" s="2">
        <v>1</v>
      </c>
      <c r="B68" s="13">
        <v>59</v>
      </c>
      <c r="C68" s="2" t="s">
        <v>154</v>
      </c>
      <c r="D68" s="3">
        <v>1133.9</v>
      </c>
      <c r="E68" s="19">
        <v>0.0341</v>
      </c>
      <c r="F68" s="17">
        <f t="shared" si="2"/>
        <v>38.66599</v>
      </c>
      <c r="G68" s="2">
        <v>0</v>
      </c>
      <c r="H68" s="1">
        <v>9658.5</v>
      </c>
      <c r="I68" s="17">
        <f t="shared" si="0"/>
        <v>9658.5</v>
      </c>
      <c r="J68" s="47">
        <v>139.54</v>
      </c>
      <c r="K68" s="39">
        <f t="shared" si="1"/>
        <v>0.004003312108505462</v>
      </c>
      <c r="L68" s="34">
        <f t="shared" si="3"/>
        <v>0.5586221716208521</v>
      </c>
    </row>
    <row r="69" spans="1:12" ht="11.25">
      <c r="A69" s="2">
        <v>1</v>
      </c>
      <c r="B69" s="13">
        <v>60</v>
      </c>
      <c r="C69" s="2" t="s">
        <v>171</v>
      </c>
      <c r="D69" s="3">
        <v>414</v>
      </c>
      <c r="E69" s="19">
        <v>0.0341</v>
      </c>
      <c r="F69" s="17">
        <f t="shared" si="2"/>
        <v>14.1174</v>
      </c>
      <c r="G69" s="2">
        <v>108.6</v>
      </c>
      <c r="H69" s="1">
        <v>4271.6</v>
      </c>
      <c r="I69" s="17">
        <f aca="true" t="shared" si="4" ref="I69:I129">G69+H69</f>
        <v>4380.200000000001</v>
      </c>
      <c r="J69" s="47">
        <v>139.54</v>
      </c>
      <c r="K69" s="39">
        <f t="shared" si="1"/>
        <v>0.0032230035158211947</v>
      </c>
      <c r="L69" s="34">
        <f t="shared" si="3"/>
        <v>0.44973791059768947</v>
      </c>
    </row>
    <row r="70" spans="1:12" ht="11.25">
      <c r="A70" s="2">
        <v>1</v>
      </c>
      <c r="B70" s="13">
        <v>61</v>
      </c>
      <c r="C70" s="2" t="s">
        <v>172</v>
      </c>
      <c r="D70" s="2">
        <v>399.8</v>
      </c>
      <c r="E70" s="19">
        <v>0.0341</v>
      </c>
      <c r="F70" s="17">
        <f aca="true" t="shared" si="5" ref="F70:F130">D70*E70</f>
        <v>13.63318</v>
      </c>
      <c r="G70" s="2">
        <v>943.1</v>
      </c>
      <c r="H70" s="1">
        <v>4363.4</v>
      </c>
      <c r="I70" s="17">
        <f t="shared" si="4"/>
        <v>5306.5</v>
      </c>
      <c r="J70" s="47">
        <v>139.54</v>
      </c>
      <c r="K70" s="39">
        <f t="shared" si="1"/>
        <v>0.002569147272213323</v>
      </c>
      <c r="L70" s="34">
        <f aca="true" t="shared" si="6" ref="L70:L130">K70*J70</f>
        <v>0.3584988103646471</v>
      </c>
    </row>
    <row r="71" spans="1:12" ht="11.25">
      <c r="A71" s="2">
        <v>1</v>
      </c>
      <c r="B71" s="13">
        <v>62</v>
      </c>
      <c r="C71" s="2" t="s">
        <v>173</v>
      </c>
      <c r="D71" s="2">
        <v>336.8</v>
      </c>
      <c r="E71" s="19">
        <v>0.0341</v>
      </c>
      <c r="F71" s="17">
        <f t="shared" si="5"/>
        <v>11.48488</v>
      </c>
      <c r="G71" s="2">
        <v>781.2</v>
      </c>
      <c r="H71" s="1">
        <v>2142.8</v>
      </c>
      <c r="I71" s="17">
        <f t="shared" si="4"/>
        <v>2924</v>
      </c>
      <c r="J71" s="47">
        <v>139.54</v>
      </c>
      <c r="K71" s="39">
        <f t="shared" si="1"/>
        <v>0.003927797537619699</v>
      </c>
      <c r="L71" s="34">
        <f t="shared" si="6"/>
        <v>0.5480848683994528</v>
      </c>
    </row>
    <row r="72" spans="1:12" ht="11.25">
      <c r="A72" s="2">
        <v>1</v>
      </c>
      <c r="B72" s="13">
        <v>63</v>
      </c>
      <c r="C72" s="2" t="s">
        <v>174</v>
      </c>
      <c r="D72" s="3">
        <v>77</v>
      </c>
      <c r="E72" s="19">
        <v>0.0341</v>
      </c>
      <c r="F72" s="17">
        <f t="shared" si="5"/>
        <v>2.6256999999999997</v>
      </c>
      <c r="G72" s="2">
        <v>56.7</v>
      </c>
      <c r="H72" s="1">
        <v>631.3000000000001</v>
      </c>
      <c r="I72" s="17">
        <f t="shared" si="4"/>
        <v>688.0000000000001</v>
      </c>
      <c r="J72" s="47">
        <v>139.54</v>
      </c>
      <c r="K72" s="39">
        <f t="shared" si="1"/>
        <v>0.00381642441860465</v>
      </c>
      <c r="L72" s="34">
        <f t="shared" si="6"/>
        <v>0.5325438633720928</v>
      </c>
    </row>
    <row r="73" spans="1:12" ht="11.25">
      <c r="A73" s="2">
        <v>1</v>
      </c>
      <c r="B73" s="13">
        <v>64</v>
      </c>
      <c r="C73" s="2" t="s">
        <v>175</v>
      </c>
      <c r="D73" s="2">
        <v>1256.1</v>
      </c>
      <c r="E73" s="19">
        <v>0.0341</v>
      </c>
      <c r="F73" s="17">
        <f t="shared" si="5"/>
        <v>42.833009999999994</v>
      </c>
      <c r="G73" s="2">
        <v>0</v>
      </c>
      <c r="H73" s="1">
        <v>6245.2</v>
      </c>
      <c r="I73" s="17">
        <f t="shared" si="4"/>
        <v>6245.2</v>
      </c>
      <c r="J73" s="47">
        <v>139.54</v>
      </c>
      <c r="K73" s="39">
        <f t="shared" si="1"/>
        <v>0.006858548965605584</v>
      </c>
      <c r="L73" s="34">
        <f t="shared" si="6"/>
        <v>0.9570419226606032</v>
      </c>
    </row>
    <row r="74" spans="1:12" ht="11.25">
      <c r="A74" s="2">
        <v>1</v>
      </c>
      <c r="B74" s="13">
        <v>65</v>
      </c>
      <c r="C74" s="2" t="s">
        <v>176</v>
      </c>
      <c r="D74" s="2">
        <v>131.9</v>
      </c>
      <c r="E74" s="19">
        <v>0.0341</v>
      </c>
      <c r="F74" s="17">
        <f t="shared" si="5"/>
        <v>4.49779</v>
      </c>
      <c r="G74" s="2">
        <v>241.1</v>
      </c>
      <c r="H74" s="1">
        <v>1528.7</v>
      </c>
      <c r="I74" s="17">
        <f t="shared" si="4"/>
        <v>1769.8</v>
      </c>
      <c r="J74" s="47">
        <v>139.54</v>
      </c>
      <c r="K74" s="39">
        <f aca="true" t="shared" si="7" ref="K74:K137">F74/I74</f>
        <v>0.002541411458921912</v>
      </c>
      <c r="L74" s="34">
        <f t="shared" si="6"/>
        <v>0.3546285549779636</v>
      </c>
    </row>
    <row r="75" spans="1:12" ht="11.25">
      <c r="A75" s="2">
        <v>1</v>
      </c>
      <c r="B75" s="13">
        <v>66</v>
      </c>
      <c r="C75" s="2" t="s">
        <v>177</v>
      </c>
      <c r="D75" s="2">
        <v>634.3</v>
      </c>
      <c r="E75" s="19">
        <v>0.0341</v>
      </c>
      <c r="F75" s="17">
        <f t="shared" si="5"/>
        <v>21.62963</v>
      </c>
      <c r="G75" s="2">
        <v>552.1</v>
      </c>
      <c r="H75" s="1">
        <v>5498.6</v>
      </c>
      <c r="I75" s="17">
        <f t="shared" si="4"/>
        <v>6050.700000000001</v>
      </c>
      <c r="J75" s="47">
        <v>139.54</v>
      </c>
      <c r="K75" s="39">
        <f t="shared" si="7"/>
        <v>0.003574731849207529</v>
      </c>
      <c r="L75" s="34">
        <f t="shared" si="6"/>
        <v>0.4988180822384186</v>
      </c>
    </row>
    <row r="76" spans="1:12" ht="11.25">
      <c r="A76" s="2">
        <v>1</v>
      </c>
      <c r="B76" s="13">
        <v>67</v>
      </c>
      <c r="C76" s="2" t="s">
        <v>178</v>
      </c>
      <c r="D76" s="2">
        <v>121.4</v>
      </c>
      <c r="E76" s="19">
        <v>0.0341</v>
      </c>
      <c r="F76" s="17">
        <f t="shared" si="5"/>
        <v>4.13974</v>
      </c>
      <c r="G76" s="2">
        <v>32.1</v>
      </c>
      <c r="H76" s="1">
        <v>1568.8</v>
      </c>
      <c r="I76" s="17">
        <f t="shared" si="4"/>
        <v>1600.8999999999999</v>
      </c>
      <c r="J76" s="47">
        <v>139.54</v>
      </c>
      <c r="K76" s="39">
        <f t="shared" si="7"/>
        <v>0.0025858829408457744</v>
      </c>
      <c r="L76" s="34">
        <f t="shared" si="6"/>
        <v>0.36083410556561935</v>
      </c>
    </row>
    <row r="77" spans="1:12" ht="11.25">
      <c r="A77" s="2">
        <v>1</v>
      </c>
      <c r="B77" s="13">
        <v>68</v>
      </c>
      <c r="C77" s="2" t="s">
        <v>179</v>
      </c>
      <c r="D77" s="2">
        <v>122</v>
      </c>
      <c r="E77" s="19">
        <v>0.0341</v>
      </c>
      <c r="F77" s="17">
        <f t="shared" si="5"/>
        <v>4.1602</v>
      </c>
      <c r="G77" s="2">
        <v>0</v>
      </c>
      <c r="H77" s="1">
        <v>1591.1</v>
      </c>
      <c r="I77" s="17">
        <f t="shared" si="4"/>
        <v>1591.1</v>
      </c>
      <c r="J77" s="47">
        <v>139.54</v>
      </c>
      <c r="K77" s="39">
        <f t="shared" si="7"/>
        <v>0.002614669096851235</v>
      </c>
      <c r="L77" s="34">
        <f t="shared" si="6"/>
        <v>0.3648509257746213</v>
      </c>
    </row>
    <row r="78" spans="1:12" ht="11.25">
      <c r="A78" s="2">
        <v>1</v>
      </c>
      <c r="B78" s="13">
        <v>69</v>
      </c>
      <c r="C78" s="2" t="s">
        <v>155</v>
      </c>
      <c r="D78" s="2">
        <v>296.1</v>
      </c>
      <c r="E78" s="19">
        <v>0.0341</v>
      </c>
      <c r="F78" s="17">
        <f t="shared" si="5"/>
        <v>10.097010000000001</v>
      </c>
      <c r="G78" s="2">
        <v>0</v>
      </c>
      <c r="H78" s="1">
        <v>2796.5</v>
      </c>
      <c r="I78" s="17">
        <f t="shared" si="4"/>
        <v>2796.5</v>
      </c>
      <c r="J78" s="47">
        <v>139.54</v>
      </c>
      <c r="K78" s="39">
        <f t="shared" si="7"/>
        <v>0.003610588235294118</v>
      </c>
      <c r="L78" s="34">
        <f t="shared" si="6"/>
        <v>0.5038214823529412</v>
      </c>
    </row>
    <row r="79" spans="1:12" ht="11.25">
      <c r="A79" s="2">
        <v>1</v>
      </c>
      <c r="B79" s="13">
        <v>70</v>
      </c>
      <c r="C79" s="2" t="s">
        <v>208</v>
      </c>
      <c r="D79" s="2">
        <v>295.8</v>
      </c>
      <c r="E79" s="19">
        <v>0.0341</v>
      </c>
      <c r="F79" s="17">
        <f t="shared" si="5"/>
        <v>10.08678</v>
      </c>
      <c r="G79" s="2">
        <v>0</v>
      </c>
      <c r="H79" s="1">
        <v>2706.2</v>
      </c>
      <c r="I79" s="17">
        <f t="shared" si="4"/>
        <v>2706.2</v>
      </c>
      <c r="J79" s="47">
        <v>139.54</v>
      </c>
      <c r="K79" s="39">
        <f t="shared" si="7"/>
        <v>0.003727285492572611</v>
      </c>
      <c r="L79" s="34">
        <f t="shared" si="6"/>
        <v>0.5201054176335821</v>
      </c>
    </row>
    <row r="80" spans="1:12" ht="11.25">
      <c r="A80" s="2">
        <v>1</v>
      </c>
      <c r="B80" s="13">
        <v>71</v>
      </c>
      <c r="C80" s="2" t="s">
        <v>180</v>
      </c>
      <c r="D80" s="2">
        <v>1122.9</v>
      </c>
      <c r="E80" s="19">
        <v>0.0341</v>
      </c>
      <c r="F80" s="17">
        <f t="shared" si="5"/>
        <v>38.290890000000005</v>
      </c>
      <c r="G80" s="2">
        <v>122.1</v>
      </c>
      <c r="H80" s="1">
        <v>9010.2</v>
      </c>
      <c r="I80" s="17">
        <f t="shared" si="4"/>
        <v>9132.300000000001</v>
      </c>
      <c r="J80" s="47">
        <v>139.54</v>
      </c>
      <c r="K80" s="39">
        <f t="shared" si="7"/>
        <v>0.004192907591734831</v>
      </c>
      <c r="L80" s="34">
        <f t="shared" si="6"/>
        <v>0.5850783253506784</v>
      </c>
    </row>
    <row r="81" spans="1:12" ht="11.25">
      <c r="A81" s="2">
        <v>1</v>
      </c>
      <c r="B81" s="13">
        <v>72</v>
      </c>
      <c r="C81" s="2" t="s">
        <v>181</v>
      </c>
      <c r="D81" s="2">
        <v>683.1</v>
      </c>
      <c r="E81" s="19">
        <v>0.0341</v>
      </c>
      <c r="F81" s="17">
        <f t="shared" si="5"/>
        <v>23.29371</v>
      </c>
      <c r="G81" s="2">
        <v>0</v>
      </c>
      <c r="H81" s="1">
        <v>5834.6</v>
      </c>
      <c r="I81" s="17">
        <f t="shared" si="4"/>
        <v>5834.6</v>
      </c>
      <c r="J81" s="47">
        <v>139.54</v>
      </c>
      <c r="K81" s="39">
        <f t="shared" si="7"/>
        <v>0.003992340520344154</v>
      </c>
      <c r="L81" s="34">
        <f t="shared" si="6"/>
        <v>0.5570911962088232</v>
      </c>
    </row>
    <row r="82" spans="1:12" ht="11.25">
      <c r="A82" s="2">
        <v>1</v>
      </c>
      <c r="B82" s="13">
        <v>73</v>
      </c>
      <c r="C82" s="2" t="s">
        <v>156</v>
      </c>
      <c r="D82" s="2">
        <v>277.6</v>
      </c>
      <c r="E82" s="19">
        <v>0.0341</v>
      </c>
      <c r="F82" s="17">
        <f t="shared" si="5"/>
        <v>9.46616</v>
      </c>
      <c r="G82" s="2">
        <v>0</v>
      </c>
      <c r="H82" s="1">
        <v>2709.3</v>
      </c>
      <c r="I82" s="17">
        <f t="shared" si="4"/>
        <v>2709.3</v>
      </c>
      <c r="J82" s="47">
        <v>139.54</v>
      </c>
      <c r="K82" s="39">
        <f t="shared" si="7"/>
        <v>0.0034939504669102717</v>
      </c>
      <c r="L82" s="34">
        <f t="shared" si="6"/>
        <v>0.4875458481526593</v>
      </c>
    </row>
    <row r="83" spans="1:12" ht="11.25">
      <c r="A83" s="2">
        <v>1</v>
      </c>
      <c r="B83" s="13">
        <v>74</v>
      </c>
      <c r="C83" s="2" t="s">
        <v>182</v>
      </c>
      <c r="D83" s="2">
        <v>289.2</v>
      </c>
      <c r="E83" s="19">
        <v>0.0341</v>
      </c>
      <c r="F83" s="17">
        <f t="shared" si="5"/>
        <v>9.861719999999998</v>
      </c>
      <c r="G83" s="2">
        <v>101.8</v>
      </c>
      <c r="H83" s="1">
        <v>3054.4</v>
      </c>
      <c r="I83" s="17">
        <f t="shared" si="4"/>
        <v>3156.2000000000003</v>
      </c>
      <c r="J83" s="47">
        <v>139.54</v>
      </c>
      <c r="K83" s="39">
        <f t="shared" si="7"/>
        <v>0.003124554844433178</v>
      </c>
      <c r="L83" s="34">
        <f t="shared" si="6"/>
        <v>0.43600038299220567</v>
      </c>
    </row>
    <row r="84" spans="1:12" ht="11.25">
      <c r="A84" s="2">
        <v>1</v>
      </c>
      <c r="B84" s="13">
        <v>75</v>
      </c>
      <c r="C84" s="2" t="s">
        <v>183</v>
      </c>
      <c r="D84" s="2">
        <v>240.8</v>
      </c>
      <c r="E84" s="19">
        <v>0.0341</v>
      </c>
      <c r="F84" s="17">
        <f t="shared" si="5"/>
        <v>8.21128</v>
      </c>
      <c r="G84" s="2">
        <v>41.1</v>
      </c>
      <c r="H84" s="1">
        <v>3170.2</v>
      </c>
      <c r="I84" s="17">
        <f t="shared" si="4"/>
        <v>3211.2999999999997</v>
      </c>
      <c r="J84" s="47">
        <v>139.54</v>
      </c>
      <c r="K84" s="39">
        <f t="shared" si="7"/>
        <v>0.002556995609254819</v>
      </c>
      <c r="L84" s="34">
        <f t="shared" si="6"/>
        <v>0.35680316731541745</v>
      </c>
    </row>
    <row r="85" spans="1:12" ht="11.25">
      <c r="A85" s="2">
        <v>1</v>
      </c>
      <c r="B85" s="13">
        <v>76</v>
      </c>
      <c r="C85" s="2" t="s">
        <v>184</v>
      </c>
      <c r="D85" s="2">
        <v>121.6</v>
      </c>
      <c r="E85" s="19">
        <v>0.0341</v>
      </c>
      <c r="F85" s="17">
        <f t="shared" si="5"/>
        <v>4.14656</v>
      </c>
      <c r="G85" s="2">
        <v>0</v>
      </c>
      <c r="H85" s="1">
        <v>1535.5</v>
      </c>
      <c r="I85" s="17">
        <f t="shared" si="4"/>
        <v>1535.5</v>
      </c>
      <c r="J85" s="47">
        <v>139.54</v>
      </c>
      <c r="K85" s="39">
        <f t="shared" si="7"/>
        <v>0.0027004623901009444</v>
      </c>
      <c r="L85" s="34">
        <f t="shared" si="6"/>
        <v>0.37682252191468574</v>
      </c>
    </row>
    <row r="86" spans="1:12" ht="11.25">
      <c r="A86" s="2">
        <v>1</v>
      </c>
      <c r="B86" s="13">
        <v>77</v>
      </c>
      <c r="C86" s="2" t="s">
        <v>227</v>
      </c>
      <c r="D86" s="3">
        <v>123</v>
      </c>
      <c r="E86" s="19">
        <v>0.0341</v>
      </c>
      <c r="F86" s="17">
        <f t="shared" si="5"/>
        <v>4.1943</v>
      </c>
      <c r="G86" s="2">
        <v>210.5</v>
      </c>
      <c r="H86" s="1">
        <v>1608.2</v>
      </c>
      <c r="I86" s="17">
        <f t="shared" si="4"/>
        <v>1818.7</v>
      </c>
      <c r="J86" s="47">
        <v>139.54</v>
      </c>
      <c r="K86" s="39">
        <f t="shared" si="7"/>
        <v>0.002306207730796723</v>
      </c>
      <c r="L86" s="34">
        <f t="shared" si="6"/>
        <v>0.3218082267553747</v>
      </c>
    </row>
    <row r="87" spans="1:12" ht="11.25">
      <c r="A87" s="2">
        <v>1</v>
      </c>
      <c r="B87" s="13">
        <v>78</v>
      </c>
      <c r="C87" s="2" t="s">
        <v>185</v>
      </c>
      <c r="D87" s="2">
        <v>142.7</v>
      </c>
      <c r="E87" s="19">
        <v>0.0341</v>
      </c>
      <c r="F87" s="17">
        <f t="shared" si="5"/>
        <v>4.86607</v>
      </c>
      <c r="G87" s="2">
        <v>0</v>
      </c>
      <c r="H87" s="1">
        <v>1618.3</v>
      </c>
      <c r="I87" s="17">
        <f t="shared" si="4"/>
        <v>1618.3</v>
      </c>
      <c r="J87" s="47">
        <v>139.54</v>
      </c>
      <c r="K87" s="39">
        <f t="shared" si="7"/>
        <v>0.003006902304887845</v>
      </c>
      <c r="L87" s="34">
        <f t="shared" si="6"/>
        <v>0.41958314762404986</v>
      </c>
    </row>
    <row r="88" spans="1:12" ht="11.25">
      <c r="A88" s="2">
        <v>1</v>
      </c>
      <c r="B88" s="13">
        <v>79</v>
      </c>
      <c r="C88" s="2" t="s">
        <v>186</v>
      </c>
      <c r="D88" s="2">
        <v>254.6</v>
      </c>
      <c r="E88" s="19">
        <v>0.0341</v>
      </c>
      <c r="F88" s="17">
        <f t="shared" si="5"/>
        <v>8.681859999999999</v>
      </c>
      <c r="G88" s="2">
        <v>0</v>
      </c>
      <c r="H88" s="1">
        <v>2263.8</v>
      </c>
      <c r="I88" s="17">
        <f t="shared" si="4"/>
        <v>2263.8</v>
      </c>
      <c r="J88" s="47">
        <v>139.54</v>
      </c>
      <c r="K88" s="39">
        <f t="shared" si="7"/>
        <v>0.003835082604470359</v>
      </c>
      <c r="L88" s="34">
        <f t="shared" si="6"/>
        <v>0.5351474266277938</v>
      </c>
    </row>
    <row r="89" spans="1:12" ht="11.25">
      <c r="A89" s="2">
        <v>1</v>
      </c>
      <c r="B89" s="13">
        <v>80</v>
      </c>
      <c r="C89" s="2" t="s">
        <v>157</v>
      </c>
      <c r="D89" s="3">
        <v>274</v>
      </c>
      <c r="E89" s="19">
        <v>0.0341</v>
      </c>
      <c r="F89" s="17">
        <f t="shared" si="5"/>
        <v>9.343399999999999</v>
      </c>
      <c r="G89" s="2">
        <v>0</v>
      </c>
      <c r="H89" s="1">
        <v>2703.1</v>
      </c>
      <c r="I89" s="17">
        <f t="shared" si="4"/>
        <v>2703.1</v>
      </c>
      <c r="J89" s="47">
        <v>139.54</v>
      </c>
      <c r="K89" s="39">
        <f t="shared" si="7"/>
        <v>0.0034565498871665865</v>
      </c>
      <c r="L89" s="34">
        <f t="shared" si="6"/>
        <v>0.48232697125522545</v>
      </c>
    </row>
    <row r="90" spans="1:12" ht="11.25">
      <c r="A90" s="2">
        <v>1</v>
      </c>
      <c r="B90" s="13">
        <v>81</v>
      </c>
      <c r="C90" s="2" t="s">
        <v>110</v>
      </c>
      <c r="D90" s="2">
        <v>117.6</v>
      </c>
      <c r="E90" s="19">
        <v>0.0341</v>
      </c>
      <c r="F90" s="17">
        <f t="shared" si="5"/>
        <v>4.01016</v>
      </c>
      <c r="G90" s="2">
        <v>78.7</v>
      </c>
      <c r="H90" s="1">
        <v>1499.2</v>
      </c>
      <c r="I90" s="17">
        <f t="shared" si="4"/>
        <v>1577.9</v>
      </c>
      <c r="J90" s="47">
        <v>139.54</v>
      </c>
      <c r="K90" s="39">
        <f t="shared" si="7"/>
        <v>0.002541453831041257</v>
      </c>
      <c r="L90" s="34">
        <f t="shared" si="6"/>
        <v>0.354634467583497</v>
      </c>
    </row>
    <row r="91" spans="1:12" ht="11.25">
      <c r="A91" s="2">
        <v>1</v>
      </c>
      <c r="B91" s="13">
        <v>82</v>
      </c>
      <c r="C91" s="2" t="s">
        <v>45</v>
      </c>
      <c r="D91" s="2">
        <v>119.3</v>
      </c>
      <c r="E91" s="19">
        <v>0.0341</v>
      </c>
      <c r="F91" s="17">
        <f t="shared" si="5"/>
        <v>4.06813</v>
      </c>
      <c r="G91" s="2">
        <v>82.8</v>
      </c>
      <c r="H91" s="1">
        <v>1174.8</v>
      </c>
      <c r="I91" s="17">
        <f t="shared" si="4"/>
        <v>1257.6</v>
      </c>
      <c r="J91" s="47">
        <v>139.54</v>
      </c>
      <c r="K91" s="39">
        <f t="shared" si="7"/>
        <v>0.0032348361959287533</v>
      </c>
      <c r="L91" s="34">
        <f t="shared" si="6"/>
        <v>0.4513890427798982</v>
      </c>
    </row>
    <row r="92" spans="1:12" ht="11.25">
      <c r="A92" s="2">
        <v>1</v>
      </c>
      <c r="B92" s="13">
        <v>83</v>
      </c>
      <c r="C92" s="2" t="s">
        <v>46</v>
      </c>
      <c r="D92" s="2">
        <v>537.4</v>
      </c>
      <c r="E92" s="19">
        <v>0.0341</v>
      </c>
      <c r="F92" s="17">
        <f t="shared" si="5"/>
        <v>18.325339999999997</v>
      </c>
      <c r="G92" s="2">
        <v>0</v>
      </c>
      <c r="H92" s="1">
        <v>7652.9</v>
      </c>
      <c r="I92" s="17">
        <f t="shared" si="4"/>
        <v>7652.9</v>
      </c>
      <c r="J92" s="47">
        <v>139.54</v>
      </c>
      <c r="K92" s="39">
        <f t="shared" si="7"/>
        <v>0.002394561538763083</v>
      </c>
      <c r="L92" s="34">
        <f t="shared" si="6"/>
        <v>0.33413711711900057</v>
      </c>
    </row>
    <row r="93" spans="1:12" ht="11.25">
      <c r="A93" s="2">
        <v>1</v>
      </c>
      <c r="B93" s="13">
        <v>84</v>
      </c>
      <c r="C93" s="2" t="s">
        <v>47</v>
      </c>
      <c r="D93" s="2">
        <v>1518.8</v>
      </c>
      <c r="E93" s="19">
        <v>0.0341</v>
      </c>
      <c r="F93" s="17">
        <f t="shared" si="5"/>
        <v>51.791079999999994</v>
      </c>
      <c r="G93" s="2">
        <v>65.7</v>
      </c>
      <c r="H93" s="1">
        <v>12921.6</v>
      </c>
      <c r="I93" s="17">
        <f t="shared" si="4"/>
        <v>12987.300000000001</v>
      </c>
      <c r="J93" s="47">
        <v>139.54</v>
      </c>
      <c r="K93" s="39">
        <f t="shared" si="7"/>
        <v>0.003987825029066857</v>
      </c>
      <c r="L93" s="34">
        <f t="shared" si="6"/>
        <v>0.5564611045559892</v>
      </c>
    </row>
    <row r="94" spans="1:12" ht="11.25">
      <c r="A94" s="2">
        <v>1</v>
      </c>
      <c r="B94" s="13">
        <v>85</v>
      </c>
      <c r="C94" s="2" t="s">
        <v>38</v>
      </c>
      <c r="D94" s="2">
        <v>41.6</v>
      </c>
      <c r="E94" s="19">
        <v>0.0341</v>
      </c>
      <c r="F94" s="17">
        <f t="shared" si="5"/>
        <v>1.41856</v>
      </c>
      <c r="G94" s="2">
        <v>44.8</v>
      </c>
      <c r="H94" s="1">
        <v>335.4</v>
      </c>
      <c r="I94" s="17">
        <f t="shared" si="4"/>
        <v>380.2</v>
      </c>
      <c r="J94" s="47">
        <v>139.54</v>
      </c>
      <c r="K94" s="39">
        <f t="shared" si="7"/>
        <v>0.003731088900578643</v>
      </c>
      <c r="L94" s="34">
        <f t="shared" si="6"/>
        <v>0.5206361451867438</v>
      </c>
    </row>
    <row r="95" spans="1:12" ht="11.25">
      <c r="A95" s="2">
        <v>1</v>
      </c>
      <c r="B95" s="13">
        <v>86</v>
      </c>
      <c r="C95" s="2" t="s">
        <v>48</v>
      </c>
      <c r="D95" s="2">
        <v>205.3</v>
      </c>
      <c r="E95" s="19">
        <v>0.0341</v>
      </c>
      <c r="F95" s="17">
        <f t="shared" si="5"/>
        <v>7.00073</v>
      </c>
      <c r="G95" s="2">
        <v>557.7</v>
      </c>
      <c r="H95" s="1">
        <v>1668.2</v>
      </c>
      <c r="I95" s="17">
        <f t="shared" si="4"/>
        <v>2225.9</v>
      </c>
      <c r="J95" s="47">
        <v>139.54</v>
      </c>
      <c r="K95" s="39">
        <f t="shared" si="7"/>
        <v>0.003145123320903904</v>
      </c>
      <c r="L95" s="34">
        <f t="shared" si="6"/>
        <v>0.4388705081989307</v>
      </c>
    </row>
    <row r="96" spans="1:12" ht="11.25">
      <c r="A96" s="2">
        <v>1</v>
      </c>
      <c r="B96" s="13">
        <v>87</v>
      </c>
      <c r="C96" s="2" t="s">
        <v>49</v>
      </c>
      <c r="D96" s="2">
        <v>1126.1</v>
      </c>
      <c r="E96" s="19">
        <v>0.0341</v>
      </c>
      <c r="F96" s="17">
        <f t="shared" si="5"/>
        <v>38.400009999999995</v>
      </c>
      <c r="G96" s="2">
        <v>1073</v>
      </c>
      <c r="H96" s="1">
        <v>5351.5</v>
      </c>
      <c r="I96" s="17">
        <f t="shared" si="4"/>
        <v>6424.5</v>
      </c>
      <c r="J96" s="47">
        <v>139.54</v>
      </c>
      <c r="K96" s="39">
        <f t="shared" si="7"/>
        <v>0.005977120398474588</v>
      </c>
      <c r="L96" s="34">
        <f t="shared" si="6"/>
        <v>0.834047380403144</v>
      </c>
    </row>
    <row r="97" spans="1:12" ht="11.25">
      <c r="A97" s="2">
        <v>1</v>
      </c>
      <c r="B97" s="13">
        <v>88</v>
      </c>
      <c r="C97" s="2" t="s">
        <v>50</v>
      </c>
      <c r="D97" s="2">
        <v>141.5</v>
      </c>
      <c r="E97" s="19">
        <v>0.0341</v>
      </c>
      <c r="F97" s="17">
        <f t="shared" si="5"/>
        <v>4.82515</v>
      </c>
      <c r="G97" s="2">
        <v>217.6</v>
      </c>
      <c r="H97" s="1">
        <v>1550.5</v>
      </c>
      <c r="I97" s="17">
        <f t="shared" si="4"/>
        <v>1768.1</v>
      </c>
      <c r="J97" s="47">
        <v>139.54</v>
      </c>
      <c r="K97" s="39">
        <f t="shared" si="7"/>
        <v>0.002729002884452237</v>
      </c>
      <c r="L97" s="34">
        <f t="shared" si="6"/>
        <v>0.3808050624964651</v>
      </c>
    </row>
    <row r="98" spans="1:12" ht="11.25">
      <c r="A98" s="2">
        <v>1</v>
      </c>
      <c r="B98" s="13">
        <v>89</v>
      </c>
      <c r="C98" s="2" t="s">
        <v>39</v>
      </c>
      <c r="D98" s="2">
        <v>1251.7</v>
      </c>
      <c r="E98" s="19">
        <v>0.0341</v>
      </c>
      <c r="F98" s="17">
        <f t="shared" si="5"/>
        <v>42.68297</v>
      </c>
      <c r="G98" s="2">
        <v>1406.8</v>
      </c>
      <c r="H98" s="1">
        <v>6462</v>
      </c>
      <c r="I98" s="17">
        <f t="shared" si="4"/>
        <v>7868.8</v>
      </c>
      <c r="J98" s="47">
        <v>139.54</v>
      </c>
      <c r="K98" s="39">
        <f t="shared" si="7"/>
        <v>0.005424330266368442</v>
      </c>
      <c r="L98" s="34">
        <f t="shared" si="6"/>
        <v>0.7569110453690523</v>
      </c>
    </row>
    <row r="99" spans="1:12" ht="11.25">
      <c r="A99" s="2">
        <v>1</v>
      </c>
      <c r="B99" s="13">
        <v>90</v>
      </c>
      <c r="C99" s="2" t="s">
        <v>51</v>
      </c>
      <c r="D99" s="2">
        <v>90.8</v>
      </c>
      <c r="E99" s="19">
        <v>0.0341</v>
      </c>
      <c r="F99" s="17">
        <f t="shared" si="5"/>
        <v>3.0962799999999997</v>
      </c>
      <c r="G99" s="2">
        <v>228.1</v>
      </c>
      <c r="H99" s="1">
        <v>470.5</v>
      </c>
      <c r="I99" s="17">
        <f t="shared" si="4"/>
        <v>698.6</v>
      </c>
      <c r="J99" s="47">
        <v>139.54</v>
      </c>
      <c r="K99" s="39">
        <f t="shared" si="7"/>
        <v>0.004432121385628399</v>
      </c>
      <c r="L99" s="34">
        <f t="shared" si="6"/>
        <v>0.6184582181505868</v>
      </c>
    </row>
    <row r="100" spans="1:12" ht="11.25">
      <c r="A100" s="2">
        <v>1</v>
      </c>
      <c r="B100" s="13">
        <v>91</v>
      </c>
      <c r="C100" s="2" t="s">
        <v>52</v>
      </c>
      <c r="D100" s="2">
        <v>255.2</v>
      </c>
      <c r="E100" s="19">
        <v>0.0341</v>
      </c>
      <c r="F100" s="17">
        <f t="shared" si="5"/>
        <v>8.702319999999999</v>
      </c>
      <c r="G100" s="2">
        <v>380.7</v>
      </c>
      <c r="H100" s="1">
        <v>1764.7</v>
      </c>
      <c r="I100" s="17">
        <f t="shared" si="4"/>
        <v>2145.4</v>
      </c>
      <c r="J100" s="47">
        <v>139.54</v>
      </c>
      <c r="K100" s="39">
        <f t="shared" si="7"/>
        <v>0.004056269227183741</v>
      </c>
      <c r="L100" s="34">
        <f t="shared" si="6"/>
        <v>0.5660118079612192</v>
      </c>
    </row>
    <row r="101" spans="1:12" ht="11.25">
      <c r="A101" s="2">
        <v>1</v>
      </c>
      <c r="B101" s="13">
        <v>92</v>
      </c>
      <c r="C101" s="2" t="s">
        <v>53</v>
      </c>
      <c r="D101" s="2">
        <v>274.1</v>
      </c>
      <c r="E101" s="19">
        <v>0.0341</v>
      </c>
      <c r="F101" s="17">
        <f t="shared" si="5"/>
        <v>9.34681</v>
      </c>
      <c r="G101" s="2">
        <v>181.8</v>
      </c>
      <c r="H101" s="1">
        <v>3345</v>
      </c>
      <c r="I101" s="17">
        <f t="shared" si="4"/>
        <v>3526.8</v>
      </c>
      <c r="J101" s="47">
        <v>139.54</v>
      </c>
      <c r="K101" s="39">
        <f t="shared" si="7"/>
        <v>0.0026502239990926616</v>
      </c>
      <c r="L101" s="34">
        <f t="shared" si="6"/>
        <v>0.36981225683339</v>
      </c>
    </row>
    <row r="102" spans="1:12" ht="11.25">
      <c r="A102" s="2">
        <v>1</v>
      </c>
      <c r="B102" s="13">
        <v>93</v>
      </c>
      <c r="C102" s="2" t="s">
        <v>128</v>
      </c>
      <c r="D102" s="2">
        <v>118.7</v>
      </c>
      <c r="E102" s="19">
        <v>0.0341</v>
      </c>
      <c r="F102" s="17">
        <f t="shared" si="5"/>
        <v>4.04767</v>
      </c>
      <c r="G102" s="2">
        <v>0</v>
      </c>
      <c r="H102" s="1">
        <v>1579.5</v>
      </c>
      <c r="I102" s="17">
        <f t="shared" si="4"/>
        <v>1579.5</v>
      </c>
      <c r="J102" s="47">
        <v>139.54</v>
      </c>
      <c r="K102" s="39">
        <f t="shared" si="7"/>
        <v>0.002562627413738525</v>
      </c>
      <c r="L102" s="34">
        <f t="shared" si="6"/>
        <v>0.35758902931307374</v>
      </c>
    </row>
    <row r="103" spans="1:12" ht="11.25">
      <c r="A103" s="2">
        <v>1</v>
      </c>
      <c r="B103" s="13">
        <v>94</v>
      </c>
      <c r="C103" s="2" t="s">
        <v>54</v>
      </c>
      <c r="D103" s="2">
        <v>386.5</v>
      </c>
      <c r="E103" s="19">
        <v>0.0341</v>
      </c>
      <c r="F103" s="17">
        <f t="shared" si="5"/>
        <v>13.179649999999999</v>
      </c>
      <c r="G103" s="2">
        <v>773.8</v>
      </c>
      <c r="H103" s="1">
        <v>2746.6</v>
      </c>
      <c r="I103" s="17">
        <f t="shared" si="4"/>
        <v>3520.3999999999996</v>
      </c>
      <c r="J103" s="47">
        <v>139.54</v>
      </c>
      <c r="K103" s="39">
        <f t="shared" si="7"/>
        <v>0.0037437933189410294</v>
      </c>
      <c r="L103" s="34">
        <f t="shared" si="6"/>
        <v>0.5224089197250312</v>
      </c>
    </row>
    <row r="104" spans="1:12" ht="11.25">
      <c r="A104" s="2">
        <v>1</v>
      </c>
      <c r="B104" s="13">
        <v>95</v>
      </c>
      <c r="C104" s="2" t="s">
        <v>129</v>
      </c>
      <c r="D104" s="2">
        <v>120.8</v>
      </c>
      <c r="E104" s="19">
        <v>0.0341</v>
      </c>
      <c r="F104" s="17">
        <f t="shared" si="5"/>
        <v>4.11928</v>
      </c>
      <c r="G104" s="2">
        <v>73.3</v>
      </c>
      <c r="H104" s="1">
        <v>1512.7</v>
      </c>
      <c r="I104" s="17">
        <f t="shared" si="4"/>
        <v>1586</v>
      </c>
      <c r="J104" s="47">
        <v>139.54</v>
      </c>
      <c r="K104" s="39">
        <f t="shared" si="7"/>
        <v>0.0025972761664564943</v>
      </c>
      <c r="L104" s="34">
        <f t="shared" si="6"/>
        <v>0.3624239162673392</v>
      </c>
    </row>
    <row r="105" spans="1:12" ht="11.25">
      <c r="A105" s="2">
        <v>1</v>
      </c>
      <c r="B105" s="13">
        <v>96</v>
      </c>
      <c r="C105" s="2" t="s">
        <v>55</v>
      </c>
      <c r="D105" s="2">
        <v>1875.2</v>
      </c>
      <c r="E105" s="19">
        <v>0.0341</v>
      </c>
      <c r="F105" s="17">
        <f t="shared" si="5"/>
        <v>63.94432</v>
      </c>
      <c r="G105" s="2">
        <v>95.3</v>
      </c>
      <c r="H105" s="1">
        <v>16197.9</v>
      </c>
      <c r="I105" s="17">
        <f t="shared" si="4"/>
        <v>16293.199999999999</v>
      </c>
      <c r="J105" s="47">
        <v>139.54</v>
      </c>
      <c r="K105" s="39">
        <f t="shared" si="7"/>
        <v>0.00392460167431812</v>
      </c>
      <c r="L105" s="34">
        <f t="shared" si="6"/>
        <v>0.5476389176343505</v>
      </c>
    </row>
    <row r="106" spans="1:12" ht="11.25">
      <c r="A106" s="2">
        <v>1</v>
      </c>
      <c r="B106" s="13">
        <v>97</v>
      </c>
      <c r="C106" s="2" t="s">
        <v>56</v>
      </c>
      <c r="D106" s="2">
        <v>1996.1</v>
      </c>
      <c r="E106" s="19">
        <v>0.0341</v>
      </c>
      <c r="F106" s="17">
        <f t="shared" si="5"/>
        <v>68.06701</v>
      </c>
      <c r="G106" s="2">
        <v>0</v>
      </c>
      <c r="H106" s="1">
        <v>16222.8</v>
      </c>
      <c r="I106" s="17">
        <f t="shared" si="4"/>
        <v>16222.8</v>
      </c>
      <c r="J106" s="47">
        <v>139.54</v>
      </c>
      <c r="K106" s="39">
        <f t="shared" si="7"/>
        <v>0.004195762137238947</v>
      </c>
      <c r="L106" s="34">
        <f t="shared" si="6"/>
        <v>0.5854766486303227</v>
      </c>
    </row>
    <row r="107" spans="1:12" ht="11.25">
      <c r="A107" s="2">
        <v>1</v>
      </c>
      <c r="B107" s="13">
        <v>98</v>
      </c>
      <c r="C107" s="2" t="s">
        <v>57</v>
      </c>
      <c r="D107" s="2">
        <v>221.7</v>
      </c>
      <c r="E107" s="19">
        <v>0.0341</v>
      </c>
      <c r="F107" s="17">
        <f t="shared" si="5"/>
        <v>7.559969999999999</v>
      </c>
      <c r="G107" s="2">
        <v>323.9</v>
      </c>
      <c r="H107" s="1">
        <v>1183.7</v>
      </c>
      <c r="I107" s="17">
        <f t="shared" si="4"/>
        <v>1507.6</v>
      </c>
      <c r="J107" s="47">
        <v>139.54</v>
      </c>
      <c r="K107" s="39">
        <f t="shared" si="7"/>
        <v>0.005014572830989652</v>
      </c>
      <c r="L107" s="34">
        <f t="shared" si="6"/>
        <v>0.699733492836296</v>
      </c>
    </row>
    <row r="108" spans="2:12" ht="11.25">
      <c r="B108" s="13">
        <v>99</v>
      </c>
      <c r="C108" s="2" t="s">
        <v>244</v>
      </c>
      <c r="D108" s="3">
        <v>52</v>
      </c>
      <c r="E108" s="19">
        <v>0.0341</v>
      </c>
      <c r="F108" s="17">
        <f t="shared" si="5"/>
        <v>1.7731999999999999</v>
      </c>
      <c r="G108" s="2">
        <v>0</v>
      </c>
      <c r="H108" s="1">
        <v>299.8</v>
      </c>
      <c r="I108" s="17">
        <f t="shared" si="4"/>
        <v>299.8</v>
      </c>
      <c r="J108" s="47">
        <v>139.54</v>
      </c>
      <c r="K108" s="39">
        <f t="shared" si="7"/>
        <v>0.00591460973982655</v>
      </c>
      <c r="L108" s="34">
        <f t="shared" si="6"/>
        <v>0.8253246430953968</v>
      </c>
    </row>
    <row r="109" spans="1:12" ht="11.25">
      <c r="A109" s="2">
        <v>1</v>
      </c>
      <c r="B109" s="13">
        <v>100</v>
      </c>
      <c r="C109" s="2" t="s">
        <v>40</v>
      </c>
      <c r="D109" s="2">
        <v>917.6</v>
      </c>
      <c r="E109" s="19">
        <v>0.0341</v>
      </c>
      <c r="F109" s="17">
        <f t="shared" si="5"/>
        <v>31.29016</v>
      </c>
      <c r="G109" s="2">
        <v>801.4</v>
      </c>
      <c r="H109" s="1">
        <v>4966.8</v>
      </c>
      <c r="I109" s="17">
        <f t="shared" si="4"/>
        <v>5768.2</v>
      </c>
      <c r="J109" s="47">
        <v>139.54</v>
      </c>
      <c r="K109" s="39">
        <f t="shared" si="7"/>
        <v>0.0054245969279844665</v>
      </c>
      <c r="L109" s="34">
        <f t="shared" si="6"/>
        <v>0.7569482553309524</v>
      </c>
    </row>
    <row r="110" spans="1:12" ht="11.25">
      <c r="A110" s="2">
        <v>1</v>
      </c>
      <c r="B110" s="13">
        <v>101</v>
      </c>
      <c r="C110" s="2" t="s">
        <v>58</v>
      </c>
      <c r="D110" s="2">
        <v>201.6</v>
      </c>
      <c r="E110" s="19">
        <v>0.0341</v>
      </c>
      <c r="F110" s="17">
        <f t="shared" si="5"/>
        <v>6.87456</v>
      </c>
      <c r="G110" s="3">
        <v>361</v>
      </c>
      <c r="H110" s="1">
        <v>1491.6</v>
      </c>
      <c r="I110" s="17">
        <f t="shared" si="4"/>
        <v>1852.6</v>
      </c>
      <c r="J110" s="47">
        <v>139.54</v>
      </c>
      <c r="K110" s="39">
        <f t="shared" si="7"/>
        <v>0.003710763251646335</v>
      </c>
      <c r="L110" s="34">
        <f t="shared" si="6"/>
        <v>0.5177999041347295</v>
      </c>
    </row>
    <row r="111" spans="1:12" ht="11.25">
      <c r="A111" s="2">
        <v>1</v>
      </c>
      <c r="B111" s="13">
        <v>102</v>
      </c>
      <c r="C111" s="2" t="s">
        <v>59</v>
      </c>
      <c r="D111" s="2">
        <v>133.1</v>
      </c>
      <c r="E111" s="19">
        <v>0.0341</v>
      </c>
      <c r="F111" s="17">
        <f t="shared" si="5"/>
        <v>4.53871</v>
      </c>
      <c r="G111" s="2">
        <v>654.6</v>
      </c>
      <c r="H111" s="1">
        <v>1093.5</v>
      </c>
      <c r="I111" s="17">
        <f t="shared" si="4"/>
        <v>1748.1</v>
      </c>
      <c r="J111" s="47">
        <v>139.54</v>
      </c>
      <c r="K111" s="39">
        <f t="shared" si="7"/>
        <v>0.002596367484697672</v>
      </c>
      <c r="L111" s="34">
        <f t="shared" si="6"/>
        <v>0.3622971188147131</v>
      </c>
    </row>
    <row r="112" spans="1:12" ht="11.25">
      <c r="A112" s="2">
        <v>1</v>
      </c>
      <c r="B112" s="13">
        <v>103</v>
      </c>
      <c r="C112" s="2" t="s">
        <v>130</v>
      </c>
      <c r="D112" s="2">
        <v>220.9</v>
      </c>
      <c r="E112" s="19">
        <v>0.0341</v>
      </c>
      <c r="F112" s="17">
        <f t="shared" si="5"/>
        <v>7.53269</v>
      </c>
      <c r="G112" s="2">
        <v>523.2</v>
      </c>
      <c r="H112" s="1">
        <v>1890</v>
      </c>
      <c r="I112" s="17">
        <f t="shared" si="4"/>
        <v>2413.2</v>
      </c>
      <c r="J112" s="47">
        <v>139.54</v>
      </c>
      <c r="K112" s="39">
        <f t="shared" si="7"/>
        <v>0.0031214528426984915</v>
      </c>
      <c r="L112" s="34">
        <f t="shared" si="6"/>
        <v>0.4355675296701475</v>
      </c>
    </row>
    <row r="113" spans="1:12" ht="11.25">
      <c r="A113" s="2">
        <v>1</v>
      </c>
      <c r="B113" s="13">
        <v>104</v>
      </c>
      <c r="C113" s="2" t="s">
        <v>60</v>
      </c>
      <c r="D113" s="2">
        <v>271.6</v>
      </c>
      <c r="E113" s="19">
        <v>0.0341</v>
      </c>
      <c r="F113" s="17">
        <f t="shared" si="5"/>
        <v>9.261560000000001</v>
      </c>
      <c r="G113" s="2">
        <v>700.8</v>
      </c>
      <c r="H113" s="1">
        <v>1889.1</v>
      </c>
      <c r="I113" s="17">
        <f t="shared" si="4"/>
        <v>2589.8999999999996</v>
      </c>
      <c r="J113" s="47">
        <v>139.54</v>
      </c>
      <c r="K113" s="39">
        <f t="shared" si="7"/>
        <v>0.0035760299625468175</v>
      </c>
      <c r="L113" s="34">
        <f t="shared" si="6"/>
        <v>0.4989992209737829</v>
      </c>
    </row>
    <row r="114" spans="1:12" ht="11.25">
      <c r="A114" s="2">
        <v>1</v>
      </c>
      <c r="B114" s="13">
        <v>105</v>
      </c>
      <c r="C114" s="2" t="s">
        <v>61</v>
      </c>
      <c r="D114" s="2">
        <v>242.1</v>
      </c>
      <c r="E114" s="19">
        <v>0.0341</v>
      </c>
      <c r="F114" s="17">
        <f t="shared" si="5"/>
        <v>8.255609999999999</v>
      </c>
      <c r="G114" s="2">
        <v>413.9</v>
      </c>
      <c r="H114" s="1">
        <v>1866.9</v>
      </c>
      <c r="I114" s="17">
        <f t="shared" si="4"/>
        <v>2280.8</v>
      </c>
      <c r="J114" s="47">
        <v>139.54</v>
      </c>
      <c r="K114" s="39">
        <f t="shared" si="7"/>
        <v>0.003619611539810592</v>
      </c>
      <c r="L114" s="34">
        <f t="shared" si="6"/>
        <v>0.5050805942651699</v>
      </c>
    </row>
    <row r="115" spans="1:12" ht="11.25">
      <c r="A115" s="2">
        <v>1</v>
      </c>
      <c r="B115" s="13">
        <v>106</v>
      </c>
      <c r="C115" s="2" t="s">
        <v>62</v>
      </c>
      <c r="D115" s="2">
        <v>150.2</v>
      </c>
      <c r="E115" s="19">
        <v>0.0341</v>
      </c>
      <c r="F115" s="17">
        <f t="shared" si="5"/>
        <v>5.12182</v>
      </c>
      <c r="G115" s="2">
        <v>615.3</v>
      </c>
      <c r="H115" s="1">
        <v>906.7</v>
      </c>
      <c r="I115" s="17">
        <f t="shared" si="4"/>
        <v>1522</v>
      </c>
      <c r="J115" s="47">
        <v>139.54</v>
      </c>
      <c r="K115" s="39">
        <f t="shared" si="7"/>
        <v>0.003365190538764783</v>
      </c>
      <c r="L115" s="34">
        <f t="shared" si="6"/>
        <v>0.4695786877792378</v>
      </c>
    </row>
    <row r="116" spans="1:12" ht="11.25">
      <c r="A116" s="2">
        <v>1</v>
      </c>
      <c r="B116" s="13">
        <v>107</v>
      </c>
      <c r="C116" s="2" t="s">
        <v>63</v>
      </c>
      <c r="D116" s="2">
        <v>316.5</v>
      </c>
      <c r="E116" s="19">
        <v>0.0341</v>
      </c>
      <c r="F116" s="17">
        <f t="shared" si="5"/>
        <v>10.79265</v>
      </c>
      <c r="G116" s="2">
        <v>446.8</v>
      </c>
      <c r="H116" s="1">
        <v>2386.9</v>
      </c>
      <c r="I116" s="17">
        <f t="shared" si="4"/>
        <v>2833.7000000000003</v>
      </c>
      <c r="J116" s="47">
        <v>139.54</v>
      </c>
      <c r="K116" s="39">
        <f t="shared" si="7"/>
        <v>0.003808677700532872</v>
      </c>
      <c r="L116" s="34">
        <f t="shared" si="6"/>
        <v>0.5314628863323569</v>
      </c>
    </row>
    <row r="117" spans="1:12" ht="11.25">
      <c r="A117" s="2">
        <v>1</v>
      </c>
      <c r="B117" s="13">
        <v>108</v>
      </c>
      <c r="C117" s="2" t="s">
        <v>64</v>
      </c>
      <c r="D117" s="2">
        <v>190.8</v>
      </c>
      <c r="E117" s="19">
        <v>0.0341</v>
      </c>
      <c r="F117" s="17">
        <f t="shared" si="5"/>
        <v>6.50628</v>
      </c>
      <c r="G117" s="2">
        <v>757.3</v>
      </c>
      <c r="H117" s="1">
        <v>2002.3</v>
      </c>
      <c r="I117" s="17">
        <f t="shared" si="4"/>
        <v>2759.6</v>
      </c>
      <c r="J117" s="47">
        <v>139.54</v>
      </c>
      <c r="K117" s="39">
        <f t="shared" si="7"/>
        <v>0.002357689520220322</v>
      </c>
      <c r="L117" s="34">
        <f t="shared" si="6"/>
        <v>0.32899199565154374</v>
      </c>
    </row>
    <row r="118" spans="1:12" ht="11.25">
      <c r="A118" s="2">
        <v>1</v>
      </c>
      <c r="B118" s="13">
        <v>109</v>
      </c>
      <c r="C118" s="2" t="s">
        <v>65</v>
      </c>
      <c r="D118" s="2">
        <v>165.2</v>
      </c>
      <c r="E118" s="19">
        <v>0.0341</v>
      </c>
      <c r="F118" s="17">
        <f t="shared" si="5"/>
        <v>5.633319999999999</v>
      </c>
      <c r="G118" s="2">
        <v>314.9</v>
      </c>
      <c r="H118" s="1">
        <v>1555</v>
      </c>
      <c r="I118" s="17">
        <f t="shared" si="4"/>
        <v>1869.9</v>
      </c>
      <c r="J118" s="47">
        <v>139.54</v>
      </c>
      <c r="K118" s="39">
        <f t="shared" si="7"/>
        <v>0.0030126316915343064</v>
      </c>
      <c r="L118" s="34">
        <f t="shared" si="6"/>
        <v>0.4203826262366971</v>
      </c>
    </row>
    <row r="119" spans="1:12" ht="11.25">
      <c r="A119" s="2">
        <v>1</v>
      </c>
      <c r="B119" s="13">
        <v>110</v>
      </c>
      <c r="C119" s="2" t="s">
        <v>66</v>
      </c>
      <c r="D119" s="2">
        <v>132.9</v>
      </c>
      <c r="E119" s="19">
        <v>0.0341</v>
      </c>
      <c r="F119" s="17">
        <f t="shared" si="5"/>
        <v>4.53189</v>
      </c>
      <c r="G119" s="2">
        <v>302.1</v>
      </c>
      <c r="H119" s="1">
        <v>1477.4</v>
      </c>
      <c r="I119" s="17">
        <f t="shared" si="4"/>
        <v>1779.5</v>
      </c>
      <c r="J119" s="47">
        <v>139.54</v>
      </c>
      <c r="K119" s="39">
        <f t="shared" si="7"/>
        <v>0.0025467209890418655</v>
      </c>
      <c r="L119" s="34">
        <f t="shared" si="6"/>
        <v>0.3553694468109019</v>
      </c>
    </row>
    <row r="120" spans="1:12" ht="11.25">
      <c r="A120" s="2">
        <v>1</v>
      </c>
      <c r="B120" s="13">
        <v>111</v>
      </c>
      <c r="C120" s="2" t="s">
        <v>187</v>
      </c>
      <c r="D120" s="2">
        <v>722.2</v>
      </c>
      <c r="E120" s="19">
        <v>0.0341</v>
      </c>
      <c r="F120" s="17">
        <f t="shared" si="5"/>
        <v>24.62702</v>
      </c>
      <c r="G120" s="2">
        <v>1417.4</v>
      </c>
      <c r="H120" s="1">
        <v>4492</v>
      </c>
      <c r="I120" s="17">
        <f t="shared" si="4"/>
        <v>5909.4</v>
      </c>
      <c r="J120" s="47">
        <v>139.54</v>
      </c>
      <c r="K120" s="39">
        <f t="shared" si="7"/>
        <v>0.004167431549734322</v>
      </c>
      <c r="L120" s="34">
        <f t="shared" si="6"/>
        <v>0.5815233984499273</v>
      </c>
    </row>
    <row r="121" spans="1:12" ht="11.25">
      <c r="A121" s="2">
        <v>1</v>
      </c>
      <c r="B121" s="13">
        <v>112</v>
      </c>
      <c r="C121" s="2" t="s">
        <v>188</v>
      </c>
      <c r="D121" s="2">
        <v>244.3</v>
      </c>
      <c r="E121" s="19">
        <v>0.0341</v>
      </c>
      <c r="F121" s="17">
        <f t="shared" si="5"/>
        <v>8.33063</v>
      </c>
      <c r="G121" s="2">
        <v>389.5</v>
      </c>
      <c r="H121" s="1">
        <v>1613.9</v>
      </c>
      <c r="I121" s="17">
        <f t="shared" si="4"/>
        <v>2003.4</v>
      </c>
      <c r="J121" s="47">
        <v>139.54</v>
      </c>
      <c r="K121" s="39">
        <f t="shared" si="7"/>
        <v>0.004158245981830887</v>
      </c>
      <c r="L121" s="34">
        <f t="shared" si="6"/>
        <v>0.580241644304682</v>
      </c>
    </row>
    <row r="122" spans="1:12" ht="11.25">
      <c r="A122" s="2">
        <v>1</v>
      </c>
      <c r="B122" s="13">
        <v>113</v>
      </c>
      <c r="C122" s="2" t="s">
        <v>189</v>
      </c>
      <c r="D122" s="2">
        <v>165.8</v>
      </c>
      <c r="E122" s="19">
        <v>0.0341</v>
      </c>
      <c r="F122" s="17">
        <f t="shared" si="5"/>
        <v>5.65378</v>
      </c>
      <c r="G122" s="2">
        <v>719.1</v>
      </c>
      <c r="H122" s="1">
        <v>1539.3</v>
      </c>
      <c r="I122" s="17">
        <f t="shared" si="4"/>
        <v>2258.4</v>
      </c>
      <c r="J122" s="47">
        <v>139.54</v>
      </c>
      <c r="K122" s="39">
        <f t="shared" si="7"/>
        <v>0.0025034449167552248</v>
      </c>
      <c r="L122" s="34">
        <f t="shared" si="6"/>
        <v>0.349330703684024</v>
      </c>
    </row>
    <row r="123" spans="1:12" ht="11.25">
      <c r="A123" s="2">
        <v>1</v>
      </c>
      <c r="B123" s="13">
        <v>114</v>
      </c>
      <c r="C123" s="2" t="s">
        <v>190</v>
      </c>
      <c r="D123" s="2">
        <v>243.7</v>
      </c>
      <c r="E123" s="19">
        <v>0.0341</v>
      </c>
      <c r="F123" s="17">
        <f t="shared" si="5"/>
        <v>8.31017</v>
      </c>
      <c r="G123" s="2">
        <v>647.4</v>
      </c>
      <c r="H123" s="1">
        <v>2602.9</v>
      </c>
      <c r="I123" s="17">
        <f t="shared" si="4"/>
        <v>3250.3</v>
      </c>
      <c r="J123" s="47">
        <v>139.54</v>
      </c>
      <c r="K123" s="39">
        <f t="shared" si="7"/>
        <v>0.002556739377903578</v>
      </c>
      <c r="L123" s="34">
        <f t="shared" si="6"/>
        <v>0.3567674127926652</v>
      </c>
    </row>
    <row r="124" spans="1:12" ht="11.25">
      <c r="A124" s="2">
        <v>1</v>
      </c>
      <c r="B124" s="13">
        <v>115</v>
      </c>
      <c r="C124" s="2" t="s">
        <v>191</v>
      </c>
      <c r="D124" s="2">
        <v>289.3</v>
      </c>
      <c r="E124" s="19">
        <v>0.0341</v>
      </c>
      <c r="F124" s="17">
        <f t="shared" si="5"/>
        <v>9.86513</v>
      </c>
      <c r="G124" s="2">
        <v>314.1</v>
      </c>
      <c r="H124" s="1">
        <v>3485.3</v>
      </c>
      <c r="I124" s="17">
        <f t="shared" si="4"/>
        <v>3799.4</v>
      </c>
      <c r="J124" s="47">
        <v>139.54</v>
      </c>
      <c r="K124" s="39">
        <f t="shared" si="7"/>
        <v>0.0025964968152866245</v>
      </c>
      <c r="L124" s="34">
        <f t="shared" si="6"/>
        <v>0.3623151656050956</v>
      </c>
    </row>
    <row r="125" spans="1:12" ht="11.25">
      <c r="A125" s="2">
        <v>1</v>
      </c>
      <c r="B125" s="13">
        <v>116</v>
      </c>
      <c r="C125" s="2" t="s">
        <v>192</v>
      </c>
      <c r="D125" s="2">
        <v>240.9</v>
      </c>
      <c r="E125" s="19">
        <v>0.0341</v>
      </c>
      <c r="F125" s="17">
        <f t="shared" si="5"/>
        <v>8.21469</v>
      </c>
      <c r="G125" s="2">
        <v>307.2</v>
      </c>
      <c r="H125" s="1">
        <v>3152.8</v>
      </c>
      <c r="I125" s="17">
        <f t="shared" si="4"/>
        <v>3460</v>
      </c>
      <c r="J125" s="47">
        <v>139.54</v>
      </c>
      <c r="K125" s="39">
        <f t="shared" si="7"/>
        <v>0.002374187861271676</v>
      </c>
      <c r="L125" s="34">
        <f t="shared" si="6"/>
        <v>0.3312941741618497</v>
      </c>
    </row>
    <row r="126" spans="1:12" ht="11.25">
      <c r="A126" s="2">
        <v>1</v>
      </c>
      <c r="B126" s="13">
        <v>117</v>
      </c>
      <c r="C126" s="2" t="s">
        <v>193</v>
      </c>
      <c r="D126" s="2">
        <v>274.2</v>
      </c>
      <c r="E126" s="19">
        <v>0.0341</v>
      </c>
      <c r="F126" s="17">
        <f t="shared" si="5"/>
        <v>9.350219999999998</v>
      </c>
      <c r="G126" s="2">
        <v>394.9</v>
      </c>
      <c r="H126" s="1">
        <v>2502.5</v>
      </c>
      <c r="I126" s="17">
        <f t="shared" si="4"/>
        <v>2897.4</v>
      </c>
      <c r="J126" s="47">
        <v>139.54</v>
      </c>
      <c r="K126" s="39">
        <f t="shared" si="7"/>
        <v>0.0032271070615034164</v>
      </c>
      <c r="L126" s="34">
        <f t="shared" si="6"/>
        <v>0.4503105193621867</v>
      </c>
    </row>
    <row r="127" spans="1:12" ht="11.25">
      <c r="A127" s="2">
        <v>1</v>
      </c>
      <c r="B127" s="13">
        <v>118</v>
      </c>
      <c r="C127" s="2" t="s">
        <v>131</v>
      </c>
      <c r="D127" s="2">
        <v>452.8</v>
      </c>
      <c r="E127" s="19">
        <v>0.0341</v>
      </c>
      <c r="F127" s="17">
        <f t="shared" si="5"/>
        <v>15.440479999999999</v>
      </c>
      <c r="G127" s="2">
        <v>1235.2</v>
      </c>
      <c r="H127" s="1">
        <v>2256.1</v>
      </c>
      <c r="I127" s="17">
        <f t="shared" si="4"/>
        <v>3491.3</v>
      </c>
      <c r="J127" s="47">
        <v>139.54</v>
      </c>
      <c r="K127" s="39">
        <f t="shared" si="7"/>
        <v>0.0044225589322029035</v>
      </c>
      <c r="L127" s="34">
        <f t="shared" si="6"/>
        <v>0.6171238733995931</v>
      </c>
    </row>
    <row r="128" spans="1:12" ht="11.25">
      <c r="A128" s="2">
        <v>1</v>
      </c>
      <c r="B128" s="13">
        <v>119</v>
      </c>
      <c r="C128" s="2" t="s">
        <v>132</v>
      </c>
      <c r="D128" s="2">
        <v>122.6</v>
      </c>
      <c r="E128" s="19">
        <v>0.0341</v>
      </c>
      <c r="F128" s="17">
        <f t="shared" si="5"/>
        <v>4.18066</v>
      </c>
      <c r="G128" s="2">
        <v>162.8</v>
      </c>
      <c r="H128" s="1">
        <v>1439.4</v>
      </c>
      <c r="I128" s="17">
        <f t="shared" si="4"/>
        <v>1602.2</v>
      </c>
      <c r="J128" s="47">
        <v>139.54</v>
      </c>
      <c r="K128" s="39">
        <f t="shared" si="7"/>
        <v>0.00260932467856697</v>
      </c>
      <c r="L128" s="34">
        <f t="shared" si="6"/>
        <v>0.364105165647235</v>
      </c>
    </row>
    <row r="129" spans="1:12" ht="11.25">
      <c r="A129" s="2">
        <v>1</v>
      </c>
      <c r="B129" s="13">
        <v>120</v>
      </c>
      <c r="C129" s="2" t="s">
        <v>133</v>
      </c>
      <c r="D129" s="2">
        <v>619.7</v>
      </c>
      <c r="E129" s="19">
        <v>0.0341</v>
      </c>
      <c r="F129" s="17">
        <f t="shared" si="5"/>
        <v>21.13177</v>
      </c>
      <c r="G129" s="2">
        <v>448.3</v>
      </c>
      <c r="H129" s="1">
        <v>3058.3</v>
      </c>
      <c r="I129" s="17">
        <f t="shared" si="4"/>
        <v>3506.6000000000004</v>
      </c>
      <c r="J129" s="47">
        <v>139.54</v>
      </c>
      <c r="K129" s="39">
        <f t="shared" si="7"/>
        <v>0.006026284720241829</v>
      </c>
      <c r="L129" s="34">
        <f t="shared" si="6"/>
        <v>0.8409077698625447</v>
      </c>
    </row>
    <row r="130" spans="1:12" ht="11.25">
      <c r="A130" s="2">
        <v>1</v>
      </c>
      <c r="B130" s="13">
        <v>121</v>
      </c>
      <c r="C130" s="2" t="s">
        <v>134</v>
      </c>
      <c r="D130" s="3">
        <v>750</v>
      </c>
      <c r="E130" s="19">
        <v>0.0341</v>
      </c>
      <c r="F130" s="17">
        <f t="shared" si="5"/>
        <v>25.575</v>
      </c>
      <c r="G130" s="2">
        <v>486.3</v>
      </c>
      <c r="H130" s="1">
        <v>9061.4</v>
      </c>
      <c r="I130" s="17">
        <f aca="true" t="shared" si="8" ref="I130:I190">G130+H130</f>
        <v>9547.699999999999</v>
      </c>
      <c r="J130" s="47">
        <v>139.54</v>
      </c>
      <c r="K130" s="39">
        <f t="shared" si="7"/>
        <v>0.0026786555924463488</v>
      </c>
      <c r="L130" s="34">
        <f t="shared" si="6"/>
        <v>0.37377960136996347</v>
      </c>
    </row>
    <row r="131" spans="1:12" ht="11.25">
      <c r="A131" s="2">
        <v>1</v>
      </c>
      <c r="B131" s="13">
        <v>122</v>
      </c>
      <c r="C131" s="2" t="s">
        <v>194</v>
      </c>
      <c r="D131" s="2">
        <v>697.2</v>
      </c>
      <c r="E131" s="19">
        <v>0.0341</v>
      </c>
      <c r="F131" s="17">
        <f aca="true" t="shared" si="9" ref="F131:F191">D131*E131</f>
        <v>23.77452</v>
      </c>
      <c r="G131" s="2">
        <v>0</v>
      </c>
      <c r="H131" s="1">
        <v>7672.4</v>
      </c>
      <c r="I131" s="17">
        <f t="shared" si="8"/>
        <v>7672.4</v>
      </c>
      <c r="J131" s="47">
        <v>139.54</v>
      </c>
      <c r="K131" s="39">
        <f t="shared" si="7"/>
        <v>0.0030987070538553776</v>
      </c>
      <c r="L131" s="34">
        <f aca="true" t="shared" si="10" ref="L131:L191">K131*J131</f>
        <v>0.4323935822949794</v>
      </c>
    </row>
    <row r="132" spans="1:12" ht="11.25">
      <c r="A132" s="2">
        <v>1</v>
      </c>
      <c r="B132" s="13">
        <v>123</v>
      </c>
      <c r="C132" s="2" t="s">
        <v>135</v>
      </c>
      <c r="D132" s="2">
        <v>965.8</v>
      </c>
      <c r="E132" s="19">
        <v>0.0341</v>
      </c>
      <c r="F132" s="17">
        <f t="shared" si="9"/>
        <v>32.93378</v>
      </c>
      <c r="G132" s="2">
        <v>1477.9</v>
      </c>
      <c r="H132" s="1">
        <v>4399.4</v>
      </c>
      <c r="I132" s="17">
        <f t="shared" si="8"/>
        <v>5877.299999999999</v>
      </c>
      <c r="J132" s="47">
        <v>139.54</v>
      </c>
      <c r="K132" s="39">
        <f t="shared" si="7"/>
        <v>0.005603556054650945</v>
      </c>
      <c r="L132" s="34">
        <f t="shared" si="10"/>
        <v>0.7819202118659928</v>
      </c>
    </row>
    <row r="133" spans="1:12" ht="11.25">
      <c r="A133" s="2">
        <v>1</v>
      </c>
      <c r="B133" s="13">
        <v>124</v>
      </c>
      <c r="C133" s="2" t="s">
        <v>158</v>
      </c>
      <c r="D133" s="2">
        <v>1119.9</v>
      </c>
      <c r="E133" s="19">
        <v>0.0341</v>
      </c>
      <c r="F133" s="17">
        <f t="shared" si="9"/>
        <v>38.18859</v>
      </c>
      <c r="G133" s="2">
        <v>0</v>
      </c>
      <c r="H133" s="1">
        <v>9666.6</v>
      </c>
      <c r="I133" s="17">
        <f t="shared" si="8"/>
        <v>9666.6</v>
      </c>
      <c r="J133" s="47">
        <v>139.54</v>
      </c>
      <c r="K133" s="39">
        <f t="shared" si="7"/>
        <v>0.003950571038420954</v>
      </c>
      <c r="L133" s="34">
        <f t="shared" si="10"/>
        <v>0.5512626827012599</v>
      </c>
    </row>
    <row r="134" spans="1:12" ht="11.25">
      <c r="A134" s="2">
        <v>1</v>
      </c>
      <c r="B134" s="13">
        <v>125</v>
      </c>
      <c r="C134" s="2" t="s">
        <v>209</v>
      </c>
      <c r="D134" s="2">
        <v>1420.6</v>
      </c>
      <c r="E134" s="19">
        <v>0.0341</v>
      </c>
      <c r="F134" s="17">
        <f t="shared" si="9"/>
        <v>48.44246</v>
      </c>
      <c r="G134" s="2">
        <v>829.3</v>
      </c>
      <c r="H134" s="1">
        <v>9292.9</v>
      </c>
      <c r="I134" s="17">
        <f t="shared" si="8"/>
        <v>10122.199999999999</v>
      </c>
      <c r="J134" s="47">
        <v>139.54</v>
      </c>
      <c r="K134" s="39">
        <f t="shared" si="7"/>
        <v>0.004785763964355575</v>
      </c>
      <c r="L134" s="34">
        <f t="shared" si="10"/>
        <v>0.6678055035861769</v>
      </c>
    </row>
    <row r="135" spans="1:12" ht="11.25">
      <c r="A135" s="2">
        <v>1</v>
      </c>
      <c r="B135" s="13">
        <v>126</v>
      </c>
      <c r="C135" s="2" t="s">
        <v>210</v>
      </c>
      <c r="D135" s="2">
        <v>156.8</v>
      </c>
      <c r="E135" s="19">
        <v>0.0341</v>
      </c>
      <c r="F135" s="17">
        <f t="shared" si="9"/>
        <v>5.3468800000000005</v>
      </c>
      <c r="G135" s="2">
        <v>0</v>
      </c>
      <c r="H135" s="1">
        <v>1021.9</v>
      </c>
      <c r="I135" s="17">
        <f t="shared" si="8"/>
        <v>1021.9</v>
      </c>
      <c r="J135" s="47">
        <v>139.54</v>
      </c>
      <c r="K135" s="39">
        <f t="shared" si="7"/>
        <v>0.005232292787944026</v>
      </c>
      <c r="L135" s="34">
        <f t="shared" si="10"/>
        <v>0.7301141356297094</v>
      </c>
    </row>
    <row r="136" spans="1:12" ht="11.25">
      <c r="A136" s="2">
        <v>1</v>
      </c>
      <c r="B136" s="13">
        <v>127</v>
      </c>
      <c r="C136" s="2" t="s">
        <v>211</v>
      </c>
      <c r="D136" s="2">
        <v>451.7</v>
      </c>
      <c r="E136" s="19">
        <v>0.0341</v>
      </c>
      <c r="F136" s="17">
        <f t="shared" si="9"/>
        <v>15.402969999999998</v>
      </c>
      <c r="G136" s="2">
        <v>0</v>
      </c>
      <c r="H136" s="1">
        <v>3882.8</v>
      </c>
      <c r="I136" s="17">
        <f t="shared" si="8"/>
        <v>3882.8</v>
      </c>
      <c r="J136" s="47">
        <v>139.54</v>
      </c>
      <c r="K136" s="39">
        <f t="shared" si="7"/>
        <v>0.003966974863500566</v>
      </c>
      <c r="L136" s="34">
        <f t="shared" si="10"/>
        <v>0.553551672452869</v>
      </c>
    </row>
    <row r="137" spans="1:12" ht="11.25">
      <c r="A137" s="2">
        <v>1</v>
      </c>
      <c r="B137" s="13">
        <v>128</v>
      </c>
      <c r="C137" s="2" t="s">
        <v>212</v>
      </c>
      <c r="D137" s="3">
        <v>190</v>
      </c>
      <c r="E137" s="19">
        <v>0.0341</v>
      </c>
      <c r="F137" s="17">
        <f t="shared" si="9"/>
        <v>6.479</v>
      </c>
      <c r="G137" s="2">
        <v>275.6</v>
      </c>
      <c r="H137" s="1">
        <v>2461.6</v>
      </c>
      <c r="I137" s="17">
        <f t="shared" si="8"/>
        <v>2737.2</v>
      </c>
      <c r="J137" s="47">
        <v>139.54</v>
      </c>
      <c r="K137" s="39">
        <f t="shared" si="7"/>
        <v>0.0023670173900336112</v>
      </c>
      <c r="L137" s="34">
        <f t="shared" si="10"/>
        <v>0.3302936066052901</v>
      </c>
    </row>
    <row r="138" spans="1:12" ht="11.25">
      <c r="A138" s="2">
        <v>1</v>
      </c>
      <c r="B138" s="13">
        <v>129</v>
      </c>
      <c r="C138" s="2" t="s">
        <v>213</v>
      </c>
      <c r="D138" s="2">
        <v>64.1</v>
      </c>
      <c r="E138" s="19">
        <v>0.0341</v>
      </c>
      <c r="F138" s="17">
        <f t="shared" si="9"/>
        <v>2.1858099999999996</v>
      </c>
      <c r="G138" s="2">
        <v>124.8</v>
      </c>
      <c r="H138" s="1">
        <v>707.4</v>
      </c>
      <c r="I138" s="17">
        <f t="shared" si="8"/>
        <v>832.1999999999999</v>
      </c>
      <c r="J138" s="47">
        <v>139.54</v>
      </c>
      <c r="K138" s="39">
        <f aca="true" t="shared" si="11" ref="K138:K201">F138/I138</f>
        <v>0.002626544099975967</v>
      </c>
      <c r="L138" s="34">
        <f t="shared" si="10"/>
        <v>0.3665079637106464</v>
      </c>
    </row>
    <row r="139" spans="1:12" ht="11.25">
      <c r="A139" s="2">
        <v>1</v>
      </c>
      <c r="B139" s="13">
        <v>130</v>
      </c>
      <c r="C139" s="2" t="s">
        <v>214</v>
      </c>
      <c r="D139" s="2">
        <v>265.4</v>
      </c>
      <c r="E139" s="19">
        <v>0.0341</v>
      </c>
      <c r="F139" s="17">
        <f t="shared" si="9"/>
        <v>9.050139999999999</v>
      </c>
      <c r="G139" s="2">
        <v>430.1</v>
      </c>
      <c r="H139" s="1">
        <v>1236.8</v>
      </c>
      <c r="I139" s="17">
        <f t="shared" si="8"/>
        <v>1666.9</v>
      </c>
      <c r="J139" s="47">
        <v>139.54</v>
      </c>
      <c r="K139" s="39">
        <f t="shared" si="11"/>
        <v>0.005429323894654748</v>
      </c>
      <c r="L139" s="34">
        <f t="shared" si="10"/>
        <v>0.7576078562601234</v>
      </c>
    </row>
    <row r="140" spans="1:12" ht="11.25">
      <c r="A140" s="2">
        <v>1</v>
      </c>
      <c r="B140" s="13">
        <v>131</v>
      </c>
      <c r="C140" s="2" t="s">
        <v>215</v>
      </c>
      <c r="D140" s="2">
        <v>130.4</v>
      </c>
      <c r="E140" s="19">
        <v>0.0341</v>
      </c>
      <c r="F140" s="17">
        <f t="shared" si="9"/>
        <v>4.44664</v>
      </c>
      <c r="G140" s="2">
        <v>292.5</v>
      </c>
      <c r="H140" s="1">
        <v>1528.9</v>
      </c>
      <c r="I140" s="17">
        <f t="shared" si="8"/>
        <v>1821.4</v>
      </c>
      <c r="J140" s="47">
        <v>139.54</v>
      </c>
      <c r="K140" s="39">
        <f t="shared" si="11"/>
        <v>0.0024413308444054026</v>
      </c>
      <c r="L140" s="34">
        <f t="shared" si="10"/>
        <v>0.34066330602832984</v>
      </c>
    </row>
    <row r="141" spans="1:12" ht="11.25">
      <c r="A141" s="2">
        <v>1</v>
      </c>
      <c r="B141" s="13">
        <v>132</v>
      </c>
      <c r="C141" s="2" t="s">
        <v>195</v>
      </c>
      <c r="D141" s="2">
        <v>448.4</v>
      </c>
      <c r="E141" s="19">
        <v>0.0341</v>
      </c>
      <c r="F141" s="17">
        <f t="shared" si="9"/>
        <v>15.290439999999998</v>
      </c>
      <c r="G141" s="2">
        <v>0</v>
      </c>
      <c r="H141" s="1">
        <v>4583.4</v>
      </c>
      <c r="I141" s="17">
        <f t="shared" si="8"/>
        <v>4583.4</v>
      </c>
      <c r="J141" s="47">
        <v>139.54</v>
      </c>
      <c r="K141" s="39">
        <f t="shared" si="11"/>
        <v>0.003336047475673081</v>
      </c>
      <c r="L141" s="34">
        <f t="shared" si="10"/>
        <v>0.46551206475542173</v>
      </c>
    </row>
    <row r="142" spans="1:12" ht="11.25">
      <c r="A142" s="2">
        <v>1</v>
      </c>
      <c r="B142" s="13">
        <v>133</v>
      </c>
      <c r="C142" s="2" t="s">
        <v>196</v>
      </c>
      <c r="D142" s="3">
        <v>1077</v>
      </c>
      <c r="E142" s="19">
        <v>0.0341</v>
      </c>
      <c r="F142" s="17">
        <f t="shared" si="9"/>
        <v>36.725699999999996</v>
      </c>
      <c r="G142" s="2">
        <v>0</v>
      </c>
      <c r="H142" s="1">
        <v>8627.3</v>
      </c>
      <c r="I142" s="17">
        <f t="shared" si="8"/>
        <v>8627.3</v>
      </c>
      <c r="J142" s="47">
        <v>139.54</v>
      </c>
      <c r="K142" s="39">
        <f t="shared" si="11"/>
        <v>0.004256916996047431</v>
      </c>
      <c r="L142" s="34">
        <f t="shared" si="10"/>
        <v>0.5940101976284584</v>
      </c>
    </row>
    <row r="143" spans="1:12" ht="11.25">
      <c r="A143" s="2">
        <v>1</v>
      </c>
      <c r="B143" s="13">
        <v>134</v>
      </c>
      <c r="C143" s="2" t="s">
        <v>11</v>
      </c>
      <c r="D143" s="2">
        <v>145.3</v>
      </c>
      <c r="E143" s="19">
        <v>0.0341</v>
      </c>
      <c r="F143" s="17">
        <f t="shared" si="9"/>
        <v>4.9547300000000005</v>
      </c>
      <c r="G143" s="2">
        <v>377.1</v>
      </c>
      <c r="H143" s="1">
        <v>1253.2</v>
      </c>
      <c r="I143" s="17">
        <f t="shared" si="8"/>
        <v>1630.3000000000002</v>
      </c>
      <c r="J143" s="47">
        <v>139.54</v>
      </c>
      <c r="K143" s="39">
        <f t="shared" si="11"/>
        <v>0.003039152303257069</v>
      </c>
      <c r="L143" s="34">
        <f t="shared" si="10"/>
        <v>0.4240833123964914</v>
      </c>
    </row>
    <row r="144" spans="1:12" ht="11.25">
      <c r="A144" s="2">
        <v>1</v>
      </c>
      <c r="B144" s="13">
        <v>135</v>
      </c>
      <c r="C144" s="2" t="s">
        <v>67</v>
      </c>
      <c r="D144" s="2">
        <v>145.8</v>
      </c>
      <c r="E144" s="19">
        <v>0.0341</v>
      </c>
      <c r="F144" s="17">
        <f t="shared" si="9"/>
        <v>4.97178</v>
      </c>
      <c r="G144" s="2">
        <v>170.6</v>
      </c>
      <c r="H144" s="1">
        <v>1648.9</v>
      </c>
      <c r="I144" s="17">
        <f t="shared" si="8"/>
        <v>1819.5</v>
      </c>
      <c r="J144" s="47">
        <v>139.54</v>
      </c>
      <c r="K144" s="39">
        <f t="shared" si="11"/>
        <v>0.002732497938994229</v>
      </c>
      <c r="L144" s="34">
        <f t="shared" si="10"/>
        <v>0.38129276240725474</v>
      </c>
    </row>
    <row r="145" spans="1:12" ht="11.25">
      <c r="A145" s="2">
        <v>1</v>
      </c>
      <c r="B145" s="13">
        <v>136</v>
      </c>
      <c r="C145" s="2" t="s">
        <v>12</v>
      </c>
      <c r="D145" s="2">
        <v>241.3</v>
      </c>
      <c r="E145" s="19">
        <v>0.0341</v>
      </c>
      <c r="F145" s="17">
        <f t="shared" si="9"/>
        <v>8.22833</v>
      </c>
      <c r="G145" s="2">
        <v>802.2</v>
      </c>
      <c r="H145" s="1">
        <v>2509.6</v>
      </c>
      <c r="I145" s="17">
        <f t="shared" si="8"/>
        <v>3311.8</v>
      </c>
      <c r="J145" s="47">
        <v>139.54</v>
      </c>
      <c r="K145" s="39">
        <f t="shared" si="11"/>
        <v>0.0024845491877528835</v>
      </c>
      <c r="L145" s="34">
        <f t="shared" si="10"/>
        <v>0.34669399365903736</v>
      </c>
    </row>
    <row r="146" spans="1:12" ht="11.25">
      <c r="A146" s="2">
        <v>1</v>
      </c>
      <c r="B146" s="13">
        <v>137</v>
      </c>
      <c r="C146" s="2" t="s">
        <v>13</v>
      </c>
      <c r="D146" s="2">
        <v>217.2</v>
      </c>
      <c r="E146" s="19">
        <v>0.0341</v>
      </c>
      <c r="F146" s="17">
        <f t="shared" si="9"/>
        <v>7.4065199999999995</v>
      </c>
      <c r="G146" s="2">
        <v>747.4</v>
      </c>
      <c r="H146" s="1">
        <v>2204.2</v>
      </c>
      <c r="I146" s="17">
        <f t="shared" si="8"/>
        <v>2951.6</v>
      </c>
      <c r="J146" s="47">
        <v>139.54</v>
      </c>
      <c r="K146" s="39">
        <f t="shared" si="11"/>
        <v>0.0025093237566065863</v>
      </c>
      <c r="L146" s="34">
        <f t="shared" si="10"/>
        <v>0.35015103699688305</v>
      </c>
    </row>
    <row r="147" spans="1:12" ht="11.25">
      <c r="A147" s="2">
        <v>1</v>
      </c>
      <c r="B147" s="13">
        <v>138</v>
      </c>
      <c r="C147" s="2" t="s">
        <v>14</v>
      </c>
      <c r="D147" s="2">
        <v>178.2</v>
      </c>
      <c r="E147" s="19">
        <v>0.0341</v>
      </c>
      <c r="F147" s="17">
        <f t="shared" si="9"/>
        <v>6.076619999999999</v>
      </c>
      <c r="G147" s="2">
        <v>511</v>
      </c>
      <c r="H147" s="1">
        <v>2009.8</v>
      </c>
      <c r="I147" s="17">
        <f t="shared" si="8"/>
        <v>2520.8</v>
      </c>
      <c r="J147" s="47">
        <v>139.54</v>
      </c>
      <c r="K147" s="39">
        <f t="shared" si="11"/>
        <v>0.002410591875595049</v>
      </c>
      <c r="L147" s="34">
        <f t="shared" si="10"/>
        <v>0.3363739903205331</v>
      </c>
    </row>
    <row r="148" spans="1:12" ht="11.25">
      <c r="A148" s="2">
        <v>1</v>
      </c>
      <c r="B148" s="13">
        <v>139</v>
      </c>
      <c r="C148" s="2" t="s">
        <v>15</v>
      </c>
      <c r="D148" s="2">
        <v>453.9</v>
      </c>
      <c r="E148" s="19">
        <v>0.0341</v>
      </c>
      <c r="F148" s="17">
        <f t="shared" si="9"/>
        <v>15.477989999999998</v>
      </c>
      <c r="G148" s="2">
        <v>1263.1</v>
      </c>
      <c r="H148" s="1">
        <v>3324.5</v>
      </c>
      <c r="I148" s="17">
        <f t="shared" si="8"/>
        <v>4587.6</v>
      </c>
      <c r="J148" s="47">
        <v>139.54</v>
      </c>
      <c r="K148" s="39">
        <f t="shared" si="11"/>
        <v>0.003373875228877844</v>
      </c>
      <c r="L148" s="34">
        <f t="shared" si="10"/>
        <v>0.47079054943761434</v>
      </c>
    </row>
    <row r="149" spans="1:12" ht="11.25">
      <c r="A149" s="2">
        <v>1</v>
      </c>
      <c r="B149" s="13">
        <v>140</v>
      </c>
      <c r="C149" s="2" t="s">
        <v>16</v>
      </c>
      <c r="D149" s="2">
        <v>240.6</v>
      </c>
      <c r="E149" s="19">
        <v>0.0341</v>
      </c>
      <c r="F149" s="17">
        <f t="shared" si="9"/>
        <v>8.20446</v>
      </c>
      <c r="G149" s="2">
        <v>1208.3</v>
      </c>
      <c r="H149" s="1">
        <v>2567.1</v>
      </c>
      <c r="I149" s="17">
        <f t="shared" si="8"/>
        <v>3775.3999999999996</v>
      </c>
      <c r="J149" s="47">
        <v>139.54</v>
      </c>
      <c r="K149" s="39">
        <f t="shared" si="11"/>
        <v>0.0021731366212851618</v>
      </c>
      <c r="L149" s="34">
        <f t="shared" si="10"/>
        <v>0.30323948413413143</v>
      </c>
    </row>
    <row r="150" spans="1:12" ht="11.25">
      <c r="A150" s="2">
        <v>1</v>
      </c>
      <c r="B150" s="13">
        <v>141</v>
      </c>
      <c r="C150" s="2" t="s">
        <v>68</v>
      </c>
      <c r="D150" s="2">
        <v>267.1</v>
      </c>
      <c r="E150" s="19">
        <v>0.0341</v>
      </c>
      <c r="F150" s="17">
        <f t="shared" si="9"/>
        <v>9.10811</v>
      </c>
      <c r="G150" s="2">
        <v>0</v>
      </c>
      <c r="H150" s="1">
        <v>3282.5</v>
      </c>
      <c r="I150" s="17">
        <f t="shared" si="8"/>
        <v>3282.5</v>
      </c>
      <c r="J150" s="47">
        <v>139.54</v>
      </c>
      <c r="K150" s="39">
        <f t="shared" si="11"/>
        <v>0.0027747479055597866</v>
      </c>
      <c r="L150" s="34">
        <f t="shared" si="10"/>
        <v>0.3871883227418126</v>
      </c>
    </row>
    <row r="151" spans="1:12" ht="11.25">
      <c r="A151" s="2">
        <v>1</v>
      </c>
      <c r="B151" s="13">
        <v>142</v>
      </c>
      <c r="C151" s="2" t="s">
        <v>17</v>
      </c>
      <c r="D151" s="2">
        <v>241.4</v>
      </c>
      <c r="E151" s="19">
        <v>0.0341</v>
      </c>
      <c r="F151" s="17">
        <f t="shared" si="9"/>
        <v>8.23174</v>
      </c>
      <c r="G151" s="2">
        <v>1089.6</v>
      </c>
      <c r="H151" s="1">
        <v>2020.3</v>
      </c>
      <c r="I151" s="17">
        <f t="shared" si="8"/>
        <v>3109.8999999999996</v>
      </c>
      <c r="J151" s="47">
        <v>139.54</v>
      </c>
      <c r="K151" s="39">
        <f t="shared" si="11"/>
        <v>0.0026469468471655043</v>
      </c>
      <c r="L151" s="34">
        <f t="shared" si="10"/>
        <v>0.3693549630534744</v>
      </c>
    </row>
    <row r="152" spans="1:12" ht="11.25">
      <c r="A152" s="2">
        <v>1</v>
      </c>
      <c r="B152" s="13">
        <v>143</v>
      </c>
      <c r="C152" s="2" t="s">
        <v>18</v>
      </c>
      <c r="D152" s="2">
        <v>120.6</v>
      </c>
      <c r="E152" s="19">
        <v>0.0341</v>
      </c>
      <c r="F152" s="17">
        <f t="shared" si="9"/>
        <v>4.11246</v>
      </c>
      <c r="G152" s="2">
        <v>324.7</v>
      </c>
      <c r="H152" s="1">
        <v>1413.7</v>
      </c>
      <c r="I152" s="17">
        <f t="shared" si="8"/>
        <v>1738.4</v>
      </c>
      <c r="J152" s="47">
        <v>139.54</v>
      </c>
      <c r="K152" s="39">
        <f t="shared" si="11"/>
        <v>0.002365658076392084</v>
      </c>
      <c r="L152" s="34">
        <f t="shared" si="10"/>
        <v>0.3301039279797514</v>
      </c>
    </row>
    <row r="153" spans="1:12" ht="11.25">
      <c r="A153" s="2">
        <v>1</v>
      </c>
      <c r="B153" s="13">
        <v>144</v>
      </c>
      <c r="C153" s="2" t="s">
        <v>19</v>
      </c>
      <c r="D153" s="3">
        <v>312</v>
      </c>
      <c r="E153" s="19">
        <v>0.0341</v>
      </c>
      <c r="F153" s="17">
        <f t="shared" si="9"/>
        <v>10.639199999999999</v>
      </c>
      <c r="G153" s="2">
        <v>222.6</v>
      </c>
      <c r="H153" s="1">
        <v>2076.4</v>
      </c>
      <c r="I153" s="17">
        <f t="shared" si="8"/>
        <v>2299</v>
      </c>
      <c r="J153" s="47">
        <v>139.54</v>
      </c>
      <c r="K153" s="39">
        <f t="shared" si="11"/>
        <v>0.004627751196172248</v>
      </c>
      <c r="L153" s="34">
        <f t="shared" si="10"/>
        <v>0.6457564019138754</v>
      </c>
    </row>
    <row r="154" spans="1:12" ht="11.25">
      <c r="A154" s="2">
        <v>1</v>
      </c>
      <c r="B154" s="13">
        <v>145</v>
      </c>
      <c r="C154" s="2" t="s">
        <v>2</v>
      </c>
      <c r="D154" s="2">
        <v>150.7</v>
      </c>
      <c r="E154" s="19">
        <v>0.0341</v>
      </c>
      <c r="F154" s="17">
        <f t="shared" si="9"/>
        <v>5.138869999999999</v>
      </c>
      <c r="G154" s="2">
        <v>428.4</v>
      </c>
      <c r="H154" s="1">
        <v>961.5</v>
      </c>
      <c r="I154" s="17">
        <f t="shared" si="8"/>
        <v>1389.9</v>
      </c>
      <c r="J154" s="47">
        <v>139.54</v>
      </c>
      <c r="K154" s="39">
        <f t="shared" si="11"/>
        <v>0.00369729476940787</v>
      </c>
      <c r="L154" s="34">
        <f t="shared" si="10"/>
        <v>0.5159205121231741</v>
      </c>
    </row>
    <row r="155" spans="1:12" ht="11.25">
      <c r="A155" s="2">
        <v>1</v>
      </c>
      <c r="B155" s="13">
        <v>146</v>
      </c>
      <c r="C155" s="2" t="s">
        <v>20</v>
      </c>
      <c r="D155" s="2">
        <v>239.8</v>
      </c>
      <c r="E155" s="19">
        <v>0.0341</v>
      </c>
      <c r="F155" s="17">
        <f t="shared" si="9"/>
        <v>8.17718</v>
      </c>
      <c r="G155" s="2">
        <v>1219.3</v>
      </c>
      <c r="H155" s="1">
        <v>2554.9</v>
      </c>
      <c r="I155" s="17">
        <f t="shared" si="8"/>
        <v>3774.2</v>
      </c>
      <c r="J155" s="47">
        <v>139.54</v>
      </c>
      <c r="K155" s="39">
        <f t="shared" si="11"/>
        <v>0.0021665995442742836</v>
      </c>
      <c r="L155" s="34">
        <f t="shared" si="10"/>
        <v>0.3023273004080335</v>
      </c>
    </row>
    <row r="156" spans="1:12" ht="11.25">
      <c r="A156" s="2">
        <v>1</v>
      </c>
      <c r="B156" s="13">
        <v>147</v>
      </c>
      <c r="C156" s="2" t="s">
        <v>21</v>
      </c>
      <c r="D156" s="2">
        <v>399.3</v>
      </c>
      <c r="E156" s="19">
        <v>0.0341</v>
      </c>
      <c r="F156" s="17">
        <f t="shared" si="9"/>
        <v>13.61613</v>
      </c>
      <c r="G156" s="2">
        <v>780.9</v>
      </c>
      <c r="H156" s="1">
        <v>2828.7</v>
      </c>
      <c r="I156" s="17">
        <f t="shared" si="8"/>
        <v>3609.6</v>
      </c>
      <c r="J156" s="47">
        <v>139.54</v>
      </c>
      <c r="K156" s="39">
        <f t="shared" si="11"/>
        <v>0.003772199135638298</v>
      </c>
      <c r="L156" s="34">
        <f t="shared" si="10"/>
        <v>0.5263726673869681</v>
      </c>
    </row>
    <row r="157" spans="1:12" ht="11.25">
      <c r="A157" s="2">
        <v>1</v>
      </c>
      <c r="B157" s="13">
        <v>148</v>
      </c>
      <c r="C157" s="2" t="s">
        <v>22</v>
      </c>
      <c r="D157" s="2">
        <v>144.9</v>
      </c>
      <c r="E157" s="19">
        <v>0.0341</v>
      </c>
      <c r="F157" s="17">
        <f t="shared" si="9"/>
        <v>4.94109</v>
      </c>
      <c r="G157" s="2">
        <v>289</v>
      </c>
      <c r="H157" s="1">
        <v>946.3</v>
      </c>
      <c r="I157" s="17">
        <f t="shared" si="8"/>
        <v>1235.3</v>
      </c>
      <c r="J157" s="47">
        <v>139.54</v>
      </c>
      <c r="K157" s="39">
        <f t="shared" si="11"/>
        <v>0.003999910952804987</v>
      </c>
      <c r="L157" s="34">
        <f t="shared" si="10"/>
        <v>0.5581475743544078</v>
      </c>
    </row>
    <row r="158" spans="1:12" ht="11.25">
      <c r="A158" s="2">
        <v>1</v>
      </c>
      <c r="B158" s="13">
        <v>149</v>
      </c>
      <c r="C158" s="2" t="s">
        <v>69</v>
      </c>
      <c r="D158" s="2">
        <v>152.6</v>
      </c>
      <c r="E158" s="19">
        <v>0.0341</v>
      </c>
      <c r="F158" s="17">
        <f t="shared" si="9"/>
        <v>5.203659999999999</v>
      </c>
      <c r="G158" s="2">
        <v>622.5</v>
      </c>
      <c r="H158" s="1">
        <v>1263.5</v>
      </c>
      <c r="I158" s="17">
        <f t="shared" si="8"/>
        <v>1886</v>
      </c>
      <c r="J158" s="47">
        <v>139.54</v>
      </c>
      <c r="K158" s="39">
        <f t="shared" si="11"/>
        <v>0.0027590986214209965</v>
      </c>
      <c r="L158" s="34">
        <f t="shared" si="10"/>
        <v>0.3850046216330858</v>
      </c>
    </row>
    <row r="159" spans="1:12" ht="11.25">
      <c r="A159" s="2">
        <v>1</v>
      </c>
      <c r="B159" s="13">
        <v>150</v>
      </c>
      <c r="C159" s="2" t="s">
        <v>70</v>
      </c>
      <c r="D159" s="2">
        <v>989.8</v>
      </c>
      <c r="E159" s="19">
        <v>0.0341</v>
      </c>
      <c r="F159" s="17">
        <f t="shared" si="9"/>
        <v>33.752179999999996</v>
      </c>
      <c r="G159" s="2">
        <v>144.7</v>
      </c>
      <c r="H159" s="1">
        <v>4844.2</v>
      </c>
      <c r="I159" s="17">
        <f t="shared" si="8"/>
        <v>4988.9</v>
      </c>
      <c r="J159" s="47">
        <v>139.54</v>
      </c>
      <c r="K159" s="39">
        <f t="shared" si="11"/>
        <v>0.006765455310789953</v>
      </c>
      <c r="L159" s="34">
        <f t="shared" si="10"/>
        <v>0.9440516340676299</v>
      </c>
    </row>
    <row r="160" spans="1:12" ht="11.25">
      <c r="A160" s="2">
        <v>1</v>
      </c>
      <c r="B160" s="13">
        <v>151</v>
      </c>
      <c r="C160" s="2" t="s">
        <v>23</v>
      </c>
      <c r="D160" s="2">
        <v>339.2</v>
      </c>
      <c r="E160" s="19">
        <v>0.0341</v>
      </c>
      <c r="F160" s="17">
        <f t="shared" si="9"/>
        <v>11.566719999999998</v>
      </c>
      <c r="G160" s="2">
        <v>559.5</v>
      </c>
      <c r="H160" s="1">
        <v>2613</v>
      </c>
      <c r="I160" s="17">
        <f t="shared" si="8"/>
        <v>3172.5</v>
      </c>
      <c r="J160" s="47">
        <v>139.54</v>
      </c>
      <c r="K160" s="39">
        <f t="shared" si="11"/>
        <v>0.0036459322301024425</v>
      </c>
      <c r="L160" s="34">
        <f t="shared" si="10"/>
        <v>0.5087533833884947</v>
      </c>
    </row>
    <row r="161" spans="1:12" ht="11.25">
      <c r="A161" s="2">
        <v>1</v>
      </c>
      <c r="B161" s="13">
        <v>152</v>
      </c>
      <c r="C161" s="2" t="s">
        <v>24</v>
      </c>
      <c r="D161" s="2">
        <v>384.1</v>
      </c>
      <c r="E161" s="19">
        <v>0.0341</v>
      </c>
      <c r="F161" s="17">
        <f t="shared" si="9"/>
        <v>13.09781</v>
      </c>
      <c r="G161" s="2">
        <v>477.3</v>
      </c>
      <c r="H161" s="1">
        <v>2502.1</v>
      </c>
      <c r="I161" s="17">
        <f t="shared" si="8"/>
        <v>2979.4</v>
      </c>
      <c r="J161" s="47">
        <v>139.54</v>
      </c>
      <c r="K161" s="39">
        <f t="shared" si="11"/>
        <v>0.004396123380546419</v>
      </c>
      <c r="L161" s="34">
        <f t="shared" si="10"/>
        <v>0.6134350565214473</v>
      </c>
    </row>
    <row r="162" spans="1:12" ht="11.25">
      <c r="A162" s="2">
        <v>1</v>
      </c>
      <c r="B162" s="13">
        <v>153</v>
      </c>
      <c r="C162" s="2" t="s">
        <v>25</v>
      </c>
      <c r="D162" s="2">
        <v>260.8</v>
      </c>
      <c r="E162" s="19">
        <v>0.0341</v>
      </c>
      <c r="F162" s="17">
        <f t="shared" si="9"/>
        <v>8.89328</v>
      </c>
      <c r="G162" s="2">
        <v>793</v>
      </c>
      <c r="H162" s="1">
        <v>1972.8</v>
      </c>
      <c r="I162" s="17">
        <f t="shared" si="8"/>
        <v>2765.8</v>
      </c>
      <c r="J162" s="47">
        <v>139.54</v>
      </c>
      <c r="K162" s="39">
        <f t="shared" si="11"/>
        <v>0.0032154458022995154</v>
      </c>
      <c r="L162" s="34">
        <f t="shared" si="10"/>
        <v>0.44868330725287436</v>
      </c>
    </row>
    <row r="163" spans="1:12" ht="11.25">
      <c r="A163" s="2">
        <v>1</v>
      </c>
      <c r="B163" s="13">
        <v>154</v>
      </c>
      <c r="C163" s="2" t="s">
        <v>26</v>
      </c>
      <c r="D163" s="2">
        <v>324.4</v>
      </c>
      <c r="E163" s="19">
        <v>0.0341</v>
      </c>
      <c r="F163" s="17">
        <f t="shared" si="9"/>
        <v>11.062039999999998</v>
      </c>
      <c r="G163" s="2">
        <v>888.3</v>
      </c>
      <c r="H163" s="1">
        <v>1924.3</v>
      </c>
      <c r="I163" s="17">
        <f t="shared" si="8"/>
        <v>2812.6</v>
      </c>
      <c r="J163" s="47">
        <v>139.54</v>
      </c>
      <c r="K163" s="39">
        <f t="shared" si="11"/>
        <v>0.003933029936713361</v>
      </c>
      <c r="L163" s="34">
        <f t="shared" si="10"/>
        <v>0.5488149973689823</v>
      </c>
    </row>
    <row r="164" spans="1:12" ht="11.25">
      <c r="A164" s="2">
        <v>1</v>
      </c>
      <c r="B164" s="13">
        <v>155</v>
      </c>
      <c r="C164" s="2" t="s">
        <v>27</v>
      </c>
      <c r="D164" s="2">
        <v>321.4</v>
      </c>
      <c r="E164" s="19">
        <v>0.0341</v>
      </c>
      <c r="F164" s="17">
        <f t="shared" si="9"/>
        <v>10.959739999999998</v>
      </c>
      <c r="G164" s="2">
        <v>737.5</v>
      </c>
      <c r="H164" s="1">
        <v>1985.6</v>
      </c>
      <c r="I164" s="17">
        <f t="shared" si="8"/>
        <v>2723.1</v>
      </c>
      <c r="J164" s="47">
        <v>139.54</v>
      </c>
      <c r="K164" s="39">
        <f t="shared" si="11"/>
        <v>0.004024729168961845</v>
      </c>
      <c r="L164" s="34">
        <f t="shared" si="10"/>
        <v>0.5616107082369358</v>
      </c>
    </row>
    <row r="165" spans="1:12" ht="11.25">
      <c r="A165" s="2">
        <v>1</v>
      </c>
      <c r="B165" s="13">
        <v>156</v>
      </c>
      <c r="C165" s="2" t="s">
        <v>3</v>
      </c>
      <c r="D165" s="2">
        <v>577.8</v>
      </c>
      <c r="E165" s="19">
        <v>0.0341</v>
      </c>
      <c r="F165" s="17">
        <f t="shared" si="9"/>
        <v>19.702979999999997</v>
      </c>
      <c r="G165" s="2">
        <v>1352.81</v>
      </c>
      <c r="H165" s="1">
        <v>4351</v>
      </c>
      <c r="I165" s="17">
        <f t="shared" si="8"/>
        <v>5703.8099999999995</v>
      </c>
      <c r="J165" s="47">
        <v>139.54</v>
      </c>
      <c r="K165" s="39">
        <f t="shared" si="11"/>
        <v>0.0034543541948276676</v>
      </c>
      <c r="L165" s="34">
        <f t="shared" si="10"/>
        <v>0.4820205843462527</v>
      </c>
    </row>
    <row r="166" spans="1:12" ht="11.25">
      <c r="A166" s="2">
        <v>1</v>
      </c>
      <c r="B166" s="13">
        <v>157</v>
      </c>
      <c r="C166" s="2" t="s">
        <v>71</v>
      </c>
      <c r="D166" s="2">
        <v>135.4</v>
      </c>
      <c r="E166" s="19">
        <v>0.0341</v>
      </c>
      <c r="F166" s="17">
        <f t="shared" si="9"/>
        <v>4.61714</v>
      </c>
      <c r="G166" s="2">
        <v>133.3</v>
      </c>
      <c r="H166" s="1">
        <v>1561.3</v>
      </c>
      <c r="I166" s="17">
        <f t="shared" si="8"/>
        <v>1694.6</v>
      </c>
      <c r="J166" s="47">
        <v>139.54</v>
      </c>
      <c r="K166" s="39">
        <f t="shared" si="11"/>
        <v>0.002724619379204532</v>
      </c>
      <c r="L166" s="34">
        <f t="shared" si="10"/>
        <v>0.3801933881742004</v>
      </c>
    </row>
    <row r="167" spans="1:12" ht="11.25">
      <c r="A167" s="2">
        <v>1</v>
      </c>
      <c r="B167" s="13">
        <v>158</v>
      </c>
      <c r="C167" s="2" t="s">
        <v>72</v>
      </c>
      <c r="D167" s="3">
        <v>134</v>
      </c>
      <c r="E167" s="19">
        <v>0.0341</v>
      </c>
      <c r="F167" s="17">
        <f t="shared" si="9"/>
        <v>4.5694</v>
      </c>
      <c r="G167" s="2">
        <v>162.5</v>
      </c>
      <c r="H167" s="1">
        <v>1614.4</v>
      </c>
      <c r="I167" s="17">
        <f t="shared" si="8"/>
        <v>1776.9</v>
      </c>
      <c r="J167" s="47">
        <v>139.54</v>
      </c>
      <c r="K167" s="39">
        <f t="shared" si="11"/>
        <v>0.0025715572063706453</v>
      </c>
      <c r="L167" s="34">
        <f t="shared" si="10"/>
        <v>0.35883509257695984</v>
      </c>
    </row>
    <row r="168" spans="1:12" ht="11.25">
      <c r="A168" s="2">
        <v>1</v>
      </c>
      <c r="B168" s="13">
        <v>159</v>
      </c>
      <c r="C168" s="2" t="s">
        <v>159</v>
      </c>
      <c r="D168" s="2">
        <v>219.7</v>
      </c>
      <c r="E168" s="19">
        <v>0.0341</v>
      </c>
      <c r="F168" s="17">
        <f t="shared" si="9"/>
        <v>7.491769999999999</v>
      </c>
      <c r="G168" s="2">
        <v>415.7</v>
      </c>
      <c r="H168" s="1">
        <v>2206.9</v>
      </c>
      <c r="I168" s="17">
        <f t="shared" si="8"/>
        <v>2622.6</v>
      </c>
      <c r="J168" s="47">
        <v>139.54</v>
      </c>
      <c r="K168" s="39">
        <f t="shared" si="11"/>
        <v>0.0028566193853427893</v>
      </c>
      <c r="L168" s="34">
        <f t="shared" si="10"/>
        <v>0.3986126690307328</v>
      </c>
    </row>
    <row r="169" spans="1:12" ht="11.25">
      <c r="A169" s="2">
        <v>1</v>
      </c>
      <c r="B169" s="13">
        <v>160</v>
      </c>
      <c r="C169" s="2" t="s">
        <v>216</v>
      </c>
      <c r="D169" s="2">
        <v>894.9</v>
      </c>
      <c r="E169" s="19">
        <v>0.0341</v>
      </c>
      <c r="F169" s="17">
        <f t="shared" si="9"/>
        <v>30.51609</v>
      </c>
      <c r="G169" s="2">
        <v>0</v>
      </c>
      <c r="H169" s="1">
        <v>7780.8</v>
      </c>
      <c r="I169" s="17">
        <f t="shared" si="8"/>
        <v>7780.8</v>
      </c>
      <c r="J169" s="47">
        <v>139.54</v>
      </c>
      <c r="K169" s="39">
        <f t="shared" si="11"/>
        <v>0.003921973318938926</v>
      </c>
      <c r="L169" s="34">
        <f t="shared" si="10"/>
        <v>0.5472721569247377</v>
      </c>
    </row>
    <row r="170" spans="1:12" ht="11.25">
      <c r="A170" s="2">
        <v>1</v>
      </c>
      <c r="B170" s="13">
        <v>161</v>
      </c>
      <c r="C170" s="2" t="s">
        <v>217</v>
      </c>
      <c r="D170" s="2">
        <v>322.1</v>
      </c>
      <c r="E170" s="19">
        <v>0.0341</v>
      </c>
      <c r="F170" s="17">
        <f t="shared" si="9"/>
        <v>10.98361</v>
      </c>
      <c r="G170" s="2">
        <v>519.4</v>
      </c>
      <c r="H170" s="1">
        <v>2043.3</v>
      </c>
      <c r="I170" s="17">
        <f t="shared" si="8"/>
        <v>2562.7</v>
      </c>
      <c r="J170" s="47">
        <v>139.54</v>
      </c>
      <c r="K170" s="39">
        <f t="shared" si="11"/>
        <v>0.004285952315916807</v>
      </c>
      <c r="L170" s="34">
        <f t="shared" si="10"/>
        <v>0.5980617861630312</v>
      </c>
    </row>
    <row r="171" spans="1:12" ht="11.25">
      <c r="A171" s="2">
        <v>1</v>
      </c>
      <c r="B171" s="13">
        <v>162</v>
      </c>
      <c r="C171" s="2" t="s">
        <v>239</v>
      </c>
      <c r="D171" s="3">
        <v>813</v>
      </c>
      <c r="E171" s="19">
        <v>0.0341</v>
      </c>
      <c r="F171" s="17">
        <f t="shared" si="9"/>
        <v>27.7233</v>
      </c>
      <c r="G171" s="2">
        <v>0</v>
      </c>
      <c r="H171" s="1">
        <v>3593.7</v>
      </c>
      <c r="I171" s="17">
        <f t="shared" si="8"/>
        <v>3593.7</v>
      </c>
      <c r="J171" s="47">
        <v>139.54</v>
      </c>
      <c r="K171" s="39">
        <f t="shared" si="11"/>
        <v>0.007714416896235078</v>
      </c>
      <c r="L171" s="34">
        <f t="shared" si="10"/>
        <v>1.0764697337006428</v>
      </c>
    </row>
    <row r="172" spans="1:12" ht="11.25">
      <c r="A172" s="2">
        <v>1</v>
      </c>
      <c r="B172" s="13">
        <v>163</v>
      </c>
      <c r="C172" s="2" t="s">
        <v>197</v>
      </c>
      <c r="D172" s="2">
        <v>856.3</v>
      </c>
      <c r="E172" s="19">
        <v>0.0341</v>
      </c>
      <c r="F172" s="17">
        <f t="shared" si="9"/>
        <v>29.19983</v>
      </c>
      <c r="G172" s="2">
        <v>61.2</v>
      </c>
      <c r="H172" s="1">
        <v>4388.7</v>
      </c>
      <c r="I172" s="17">
        <f t="shared" si="8"/>
        <v>4449.9</v>
      </c>
      <c r="J172" s="47">
        <v>139.54</v>
      </c>
      <c r="K172" s="39">
        <f t="shared" si="11"/>
        <v>0.006561907009146273</v>
      </c>
      <c r="L172" s="34">
        <f t="shared" si="10"/>
        <v>0.9156485040562709</v>
      </c>
    </row>
    <row r="173" spans="1:12" ht="11.25">
      <c r="A173" s="2">
        <v>1</v>
      </c>
      <c r="B173" s="13">
        <v>164</v>
      </c>
      <c r="C173" s="2" t="s">
        <v>218</v>
      </c>
      <c r="D173" s="2">
        <v>121.6</v>
      </c>
      <c r="E173" s="19">
        <v>0.0341</v>
      </c>
      <c r="F173" s="17">
        <f t="shared" si="9"/>
        <v>4.14656</v>
      </c>
      <c r="G173" s="2">
        <v>67.1</v>
      </c>
      <c r="H173" s="1">
        <v>1598.1</v>
      </c>
      <c r="I173" s="17">
        <f t="shared" si="8"/>
        <v>1665.1999999999998</v>
      </c>
      <c r="J173" s="47">
        <v>139.54</v>
      </c>
      <c r="K173" s="39">
        <f t="shared" si="11"/>
        <v>0.002490127312034591</v>
      </c>
      <c r="L173" s="34">
        <f t="shared" si="10"/>
        <v>0.3474723651213068</v>
      </c>
    </row>
    <row r="174" spans="1:12" ht="11.25">
      <c r="A174" s="2">
        <v>1</v>
      </c>
      <c r="B174" s="13">
        <v>165</v>
      </c>
      <c r="C174" s="2" t="s">
        <v>219</v>
      </c>
      <c r="D174" s="2">
        <v>289.1</v>
      </c>
      <c r="E174" s="19">
        <v>0.0341</v>
      </c>
      <c r="F174" s="17">
        <f t="shared" si="9"/>
        <v>9.85831</v>
      </c>
      <c r="G174" s="2">
        <v>444.5</v>
      </c>
      <c r="H174" s="1">
        <v>2749.2</v>
      </c>
      <c r="I174" s="17">
        <f t="shared" si="8"/>
        <v>3193.7</v>
      </c>
      <c r="J174" s="47">
        <v>139.54</v>
      </c>
      <c r="K174" s="39">
        <f t="shared" si="11"/>
        <v>0.0030867990105520244</v>
      </c>
      <c r="L174" s="34">
        <f t="shared" si="10"/>
        <v>0.4307319339324295</v>
      </c>
    </row>
    <row r="175" spans="1:12" ht="11.25">
      <c r="A175" s="2">
        <v>1</v>
      </c>
      <c r="B175" s="13">
        <v>166</v>
      </c>
      <c r="C175" s="2" t="s">
        <v>220</v>
      </c>
      <c r="D175" s="2">
        <v>290.1</v>
      </c>
      <c r="E175" s="19">
        <v>0.0341</v>
      </c>
      <c r="F175" s="17">
        <f t="shared" si="9"/>
        <v>9.89241</v>
      </c>
      <c r="G175" s="2">
        <v>570.3</v>
      </c>
      <c r="H175" s="1">
        <v>2809.3</v>
      </c>
      <c r="I175" s="17">
        <f t="shared" si="8"/>
        <v>3379.6000000000004</v>
      </c>
      <c r="J175" s="47">
        <v>139.54</v>
      </c>
      <c r="K175" s="39">
        <f t="shared" si="11"/>
        <v>0.0029270949224760325</v>
      </c>
      <c r="L175" s="34">
        <f t="shared" si="10"/>
        <v>0.40844682548230554</v>
      </c>
    </row>
    <row r="176" spans="1:12" ht="11.25">
      <c r="A176" s="2">
        <v>1</v>
      </c>
      <c r="B176" s="13">
        <v>167</v>
      </c>
      <c r="C176" s="2" t="s">
        <v>221</v>
      </c>
      <c r="D176" s="2">
        <v>218.3</v>
      </c>
      <c r="E176" s="19">
        <v>0.0341</v>
      </c>
      <c r="F176" s="17">
        <f t="shared" si="9"/>
        <v>7.44403</v>
      </c>
      <c r="G176" s="2">
        <v>432.8</v>
      </c>
      <c r="H176" s="1">
        <v>2194.6</v>
      </c>
      <c r="I176" s="17">
        <f t="shared" si="8"/>
        <v>2627.4</v>
      </c>
      <c r="J176" s="47">
        <v>139.54</v>
      </c>
      <c r="K176" s="39">
        <f t="shared" si="11"/>
        <v>0.0028332305701453905</v>
      </c>
      <c r="L176" s="34">
        <f t="shared" si="10"/>
        <v>0.39534899375808774</v>
      </c>
    </row>
    <row r="177" spans="1:12" ht="11.25">
      <c r="A177" s="2">
        <v>1</v>
      </c>
      <c r="B177" s="13">
        <v>168</v>
      </c>
      <c r="C177" s="2" t="s">
        <v>222</v>
      </c>
      <c r="D177" s="3">
        <v>710</v>
      </c>
      <c r="E177" s="19">
        <v>0.0341</v>
      </c>
      <c r="F177" s="17">
        <f t="shared" si="9"/>
        <v>24.211</v>
      </c>
      <c r="G177" s="2">
        <v>0</v>
      </c>
      <c r="H177" s="1">
        <v>3918.3</v>
      </c>
      <c r="I177" s="17">
        <f t="shared" si="8"/>
        <v>3918.3</v>
      </c>
      <c r="J177" s="47">
        <v>139.54</v>
      </c>
      <c r="K177" s="39">
        <f t="shared" si="11"/>
        <v>0.0061789551591251305</v>
      </c>
      <c r="L177" s="34">
        <f t="shared" si="10"/>
        <v>0.8622114029043206</v>
      </c>
    </row>
    <row r="178" spans="1:12" ht="11.25">
      <c r="A178" s="2">
        <v>1</v>
      </c>
      <c r="B178" s="13">
        <v>169</v>
      </c>
      <c r="C178" s="2" t="s">
        <v>240</v>
      </c>
      <c r="D178" s="2">
        <v>713.2</v>
      </c>
      <c r="E178" s="19">
        <v>0.0341</v>
      </c>
      <c r="F178" s="17">
        <f t="shared" si="9"/>
        <v>24.32012</v>
      </c>
      <c r="G178" s="2">
        <v>0</v>
      </c>
      <c r="H178" s="1">
        <v>3770.8</v>
      </c>
      <c r="I178" s="17">
        <f t="shared" si="8"/>
        <v>3770.8</v>
      </c>
      <c r="J178" s="47">
        <v>139.54</v>
      </c>
      <c r="K178" s="39">
        <f t="shared" si="11"/>
        <v>0.006449591598599766</v>
      </c>
      <c r="L178" s="34">
        <f t="shared" si="10"/>
        <v>0.8999760116686113</v>
      </c>
    </row>
    <row r="179" spans="1:12" ht="11.25">
      <c r="A179" s="2">
        <v>1</v>
      </c>
      <c r="B179" s="13">
        <v>170</v>
      </c>
      <c r="C179" s="2" t="s">
        <v>223</v>
      </c>
      <c r="D179" s="2">
        <v>664.2</v>
      </c>
      <c r="E179" s="19">
        <v>0.0341</v>
      </c>
      <c r="F179" s="17">
        <f t="shared" si="9"/>
        <v>22.64922</v>
      </c>
      <c r="G179" s="2">
        <v>0</v>
      </c>
      <c r="H179" s="1">
        <v>3797.5</v>
      </c>
      <c r="I179" s="17">
        <f t="shared" si="8"/>
        <v>3797.5</v>
      </c>
      <c r="J179" s="47">
        <v>139.54</v>
      </c>
      <c r="K179" s="39">
        <f t="shared" si="11"/>
        <v>0.005964244897959183</v>
      </c>
      <c r="L179" s="34">
        <f t="shared" si="10"/>
        <v>0.8322507330612243</v>
      </c>
    </row>
    <row r="180" spans="1:12" ht="11.25">
      <c r="A180" s="2">
        <v>1</v>
      </c>
      <c r="B180" s="13">
        <v>171</v>
      </c>
      <c r="C180" s="2" t="s">
        <v>198</v>
      </c>
      <c r="D180" s="2">
        <v>874.4</v>
      </c>
      <c r="E180" s="19">
        <v>0.0341</v>
      </c>
      <c r="F180" s="17">
        <f t="shared" si="9"/>
        <v>29.81704</v>
      </c>
      <c r="G180" s="3">
        <v>488</v>
      </c>
      <c r="H180" s="1">
        <v>4287.5</v>
      </c>
      <c r="I180" s="17">
        <f t="shared" si="8"/>
        <v>4775.5</v>
      </c>
      <c r="J180" s="47">
        <v>139.54</v>
      </c>
      <c r="K180" s="39">
        <f t="shared" si="11"/>
        <v>0.006243752486650612</v>
      </c>
      <c r="L180" s="34">
        <f t="shared" si="10"/>
        <v>0.8712532219872263</v>
      </c>
    </row>
    <row r="181" spans="1:12" ht="11.25">
      <c r="A181" s="2">
        <v>1</v>
      </c>
      <c r="B181" s="13">
        <v>172</v>
      </c>
      <c r="C181" s="2" t="s">
        <v>199</v>
      </c>
      <c r="D181" s="2">
        <v>495.5</v>
      </c>
      <c r="E181" s="19">
        <v>0.0341</v>
      </c>
      <c r="F181" s="17">
        <f t="shared" si="9"/>
        <v>16.896549999999998</v>
      </c>
      <c r="G181" s="2">
        <v>245.8</v>
      </c>
      <c r="H181" s="1">
        <v>4776.6</v>
      </c>
      <c r="I181" s="17">
        <f t="shared" si="8"/>
        <v>5022.400000000001</v>
      </c>
      <c r="J181" s="47">
        <v>139.54</v>
      </c>
      <c r="K181" s="39">
        <f t="shared" si="11"/>
        <v>0.0033642382128066255</v>
      </c>
      <c r="L181" s="34">
        <f t="shared" si="10"/>
        <v>0.4694458002150365</v>
      </c>
    </row>
    <row r="182" spans="1:12" ht="11.25">
      <c r="A182" s="2">
        <v>1</v>
      </c>
      <c r="B182" s="13">
        <v>173</v>
      </c>
      <c r="C182" s="2" t="s">
        <v>160</v>
      </c>
      <c r="D182" s="2">
        <v>206.4</v>
      </c>
      <c r="E182" s="19">
        <v>0.0341</v>
      </c>
      <c r="F182" s="17">
        <f t="shared" si="9"/>
        <v>7.03824</v>
      </c>
      <c r="G182" s="2">
        <v>0</v>
      </c>
      <c r="H182" s="1">
        <v>2599.5</v>
      </c>
      <c r="I182" s="17">
        <f t="shared" si="8"/>
        <v>2599.5</v>
      </c>
      <c r="J182" s="47">
        <v>139.54</v>
      </c>
      <c r="K182" s="39">
        <f t="shared" si="11"/>
        <v>0.002707536064627813</v>
      </c>
      <c r="L182" s="34">
        <f t="shared" si="10"/>
        <v>0.37780958245816504</v>
      </c>
    </row>
    <row r="183" spans="1:12" ht="11.25">
      <c r="A183" s="2">
        <v>1</v>
      </c>
      <c r="B183" s="13">
        <v>174</v>
      </c>
      <c r="C183" s="2" t="s">
        <v>161</v>
      </c>
      <c r="D183" s="2">
        <v>208.7</v>
      </c>
      <c r="E183" s="19">
        <v>0.0341</v>
      </c>
      <c r="F183" s="17">
        <f t="shared" si="9"/>
        <v>7.116669999999999</v>
      </c>
      <c r="G183" s="2">
        <v>0</v>
      </c>
      <c r="H183" s="1">
        <v>2610.1</v>
      </c>
      <c r="I183" s="17">
        <f t="shared" si="8"/>
        <v>2610.1</v>
      </c>
      <c r="J183" s="47">
        <v>139.54</v>
      </c>
      <c r="K183" s="39">
        <f t="shared" si="11"/>
        <v>0.0027265890195777936</v>
      </c>
      <c r="L183" s="34">
        <f t="shared" si="10"/>
        <v>0.38046823179188527</v>
      </c>
    </row>
    <row r="184" spans="1:12" ht="11.25">
      <c r="A184" s="2">
        <v>1</v>
      </c>
      <c r="B184" s="13">
        <v>175</v>
      </c>
      <c r="C184" s="2" t="s">
        <v>162</v>
      </c>
      <c r="D184" s="2">
        <v>199.2</v>
      </c>
      <c r="E184" s="19">
        <v>0.0341</v>
      </c>
      <c r="F184" s="17">
        <f t="shared" si="9"/>
        <v>6.792719999999999</v>
      </c>
      <c r="G184" s="2">
        <v>0</v>
      </c>
      <c r="H184" s="1">
        <v>2597.7</v>
      </c>
      <c r="I184" s="17">
        <f t="shared" si="8"/>
        <v>2597.7</v>
      </c>
      <c r="J184" s="47">
        <v>139.54</v>
      </c>
      <c r="K184" s="39">
        <f t="shared" si="11"/>
        <v>0.0026148977942025637</v>
      </c>
      <c r="L184" s="34">
        <f t="shared" si="10"/>
        <v>0.3648828382030257</v>
      </c>
    </row>
    <row r="185" spans="1:12" ht="11.25">
      <c r="A185" s="2">
        <v>1</v>
      </c>
      <c r="B185" s="13">
        <v>176</v>
      </c>
      <c r="C185" s="2" t="s">
        <v>163</v>
      </c>
      <c r="D185" s="2">
        <v>207.2</v>
      </c>
      <c r="E185" s="19">
        <v>0.0341</v>
      </c>
      <c r="F185" s="17">
        <f t="shared" si="9"/>
        <v>7.065519999999999</v>
      </c>
      <c r="G185" s="2">
        <v>0</v>
      </c>
      <c r="H185" s="1">
        <v>2590.8</v>
      </c>
      <c r="I185" s="17">
        <f t="shared" si="8"/>
        <v>2590.8</v>
      </c>
      <c r="J185" s="47">
        <v>139.54</v>
      </c>
      <c r="K185" s="39">
        <f t="shared" si="11"/>
        <v>0.002727157634707426</v>
      </c>
      <c r="L185" s="34">
        <f t="shared" si="10"/>
        <v>0.3805475763470742</v>
      </c>
    </row>
    <row r="186" spans="1:12" ht="11.25">
      <c r="A186" s="2">
        <v>1</v>
      </c>
      <c r="B186" s="13">
        <v>177</v>
      </c>
      <c r="C186" s="2" t="s">
        <v>136</v>
      </c>
      <c r="D186" s="2">
        <v>311.2</v>
      </c>
      <c r="E186" s="19">
        <v>0.0341</v>
      </c>
      <c r="F186" s="17">
        <f t="shared" si="9"/>
        <v>10.61192</v>
      </c>
      <c r="G186" s="2">
        <v>93.4</v>
      </c>
      <c r="H186" s="1">
        <v>2630.2</v>
      </c>
      <c r="I186" s="17">
        <f t="shared" si="8"/>
        <v>2723.6</v>
      </c>
      <c r="J186" s="47">
        <v>139.54</v>
      </c>
      <c r="K186" s="39">
        <f t="shared" si="11"/>
        <v>0.0038962843295638127</v>
      </c>
      <c r="L186" s="34">
        <f t="shared" si="10"/>
        <v>0.5436875153473344</v>
      </c>
    </row>
    <row r="187" spans="1:12" ht="11.25">
      <c r="A187" s="2">
        <v>1</v>
      </c>
      <c r="B187" s="13">
        <v>178</v>
      </c>
      <c r="C187" s="2" t="s">
        <v>137</v>
      </c>
      <c r="D187" s="2">
        <v>419.2</v>
      </c>
      <c r="E187" s="19">
        <v>0.0341</v>
      </c>
      <c r="F187" s="17">
        <f t="shared" si="9"/>
        <v>14.294719999999998</v>
      </c>
      <c r="G187" s="2">
        <v>372.6</v>
      </c>
      <c r="H187" s="1">
        <v>4388.1</v>
      </c>
      <c r="I187" s="17">
        <f t="shared" si="8"/>
        <v>4760.700000000001</v>
      </c>
      <c r="J187" s="47">
        <v>139.54</v>
      </c>
      <c r="K187" s="39">
        <f t="shared" si="11"/>
        <v>0.003002650870670279</v>
      </c>
      <c r="L187" s="34">
        <f t="shared" si="10"/>
        <v>0.4189899024933307</v>
      </c>
    </row>
    <row r="188" spans="1:12" ht="11.25">
      <c r="A188" s="2">
        <v>1</v>
      </c>
      <c r="B188" s="13">
        <v>179</v>
      </c>
      <c r="C188" s="2" t="s">
        <v>138</v>
      </c>
      <c r="D188" s="3">
        <v>292</v>
      </c>
      <c r="E188" s="19">
        <v>0.0341</v>
      </c>
      <c r="F188" s="17">
        <f t="shared" si="9"/>
        <v>9.9572</v>
      </c>
      <c r="G188" s="2">
        <v>0</v>
      </c>
      <c r="H188" s="1">
        <v>2725.8</v>
      </c>
      <c r="I188" s="17">
        <f t="shared" si="8"/>
        <v>2725.8</v>
      </c>
      <c r="J188" s="47">
        <v>139.54</v>
      </c>
      <c r="K188" s="39">
        <f t="shared" si="11"/>
        <v>0.0036529459241323647</v>
      </c>
      <c r="L188" s="34">
        <f t="shared" si="10"/>
        <v>0.5097320742534301</v>
      </c>
    </row>
    <row r="189" spans="1:12" ht="11.25">
      <c r="A189" s="2">
        <v>1</v>
      </c>
      <c r="B189" s="13">
        <v>180</v>
      </c>
      <c r="C189" s="2" t="s">
        <v>139</v>
      </c>
      <c r="D189" s="2">
        <v>309.2</v>
      </c>
      <c r="E189" s="19">
        <v>0.0341</v>
      </c>
      <c r="F189" s="17">
        <f t="shared" si="9"/>
        <v>10.543719999999999</v>
      </c>
      <c r="G189" s="2">
        <v>320</v>
      </c>
      <c r="H189" s="1">
        <v>2716.5</v>
      </c>
      <c r="I189" s="17">
        <f t="shared" si="8"/>
        <v>3036.5</v>
      </c>
      <c r="J189" s="47">
        <v>139.54</v>
      </c>
      <c r="K189" s="39">
        <f t="shared" si="11"/>
        <v>0.0034723266919150335</v>
      </c>
      <c r="L189" s="34">
        <f t="shared" si="10"/>
        <v>0.48452846658982374</v>
      </c>
    </row>
    <row r="190" spans="1:12" ht="11.25">
      <c r="A190" s="2">
        <v>1</v>
      </c>
      <c r="B190" s="13">
        <v>181</v>
      </c>
      <c r="C190" s="2" t="s">
        <v>140</v>
      </c>
      <c r="D190" s="2">
        <v>1019.1</v>
      </c>
      <c r="E190" s="19">
        <v>0.0341</v>
      </c>
      <c r="F190" s="17">
        <f t="shared" si="9"/>
        <v>34.75131</v>
      </c>
      <c r="G190" s="2">
        <v>0</v>
      </c>
      <c r="H190" s="1">
        <v>6991.4</v>
      </c>
      <c r="I190" s="17">
        <f t="shared" si="8"/>
        <v>6991.4</v>
      </c>
      <c r="J190" s="47">
        <v>139.54</v>
      </c>
      <c r="K190" s="39">
        <f t="shared" si="11"/>
        <v>0.004970579569184999</v>
      </c>
      <c r="L190" s="34">
        <f t="shared" si="10"/>
        <v>0.6935946730840747</v>
      </c>
    </row>
    <row r="191" spans="1:12" ht="11.25">
      <c r="A191" s="2">
        <v>1</v>
      </c>
      <c r="B191" s="13">
        <v>182</v>
      </c>
      <c r="C191" s="2" t="s">
        <v>141</v>
      </c>
      <c r="D191" s="2">
        <v>143.9</v>
      </c>
      <c r="E191" s="19">
        <v>0.0341</v>
      </c>
      <c r="F191" s="17">
        <f t="shared" si="9"/>
        <v>4.9069899999999995</v>
      </c>
      <c r="G191" s="2">
        <v>127.5</v>
      </c>
      <c r="H191" s="1">
        <v>1458.7</v>
      </c>
      <c r="I191" s="17">
        <f aca="true" t="shared" si="12" ref="I191:I248">G191+H191</f>
        <v>1586.2</v>
      </c>
      <c r="J191" s="47">
        <v>139.54</v>
      </c>
      <c r="K191" s="39">
        <f t="shared" si="11"/>
        <v>0.003093550624133148</v>
      </c>
      <c r="L191" s="34">
        <f t="shared" si="10"/>
        <v>0.4316740540915394</v>
      </c>
    </row>
    <row r="192" spans="1:12" ht="11.25">
      <c r="A192" s="2">
        <v>1</v>
      </c>
      <c r="B192" s="13">
        <v>183</v>
      </c>
      <c r="C192" s="2" t="s">
        <v>142</v>
      </c>
      <c r="D192" s="2">
        <v>122.4</v>
      </c>
      <c r="E192" s="19">
        <v>0.0341</v>
      </c>
      <c r="F192" s="17">
        <f aca="true" t="shared" si="13" ref="F192:F249">D192*E192</f>
        <v>4.17384</v>
      </c>
      <c r="G192" s="2">
        <v>167.8</v>
      </c>
      <c r="H192" s="1">
        <v>1597.9</v>
      </c>
      <c r="I192" s="17">
        <f t="shared" si="12"/>
        <v>1765.7</v>
      </c>
      <c r="J192" s="47">
        <v>139.54</v>
      </c>
      <c r="K192" s="39">
        <f t="shared" si="11"/>
        <v>0.0023638443676728777</v>
      </c>
      <c r="L192" s="34">
        <f aca="true" t="shared" si="14" ref="L192:L249">K192*J192</f>
        <v>0.32985084306507334</v>
      </c>
    </row>
    <row r="193" spans="1:12" ht="11.25">
      <c r="A193" s="2">
        <v>1</v>
      </c>
      <c r="B193" s="13">
        <v>184</v>
      </c>
      <c r="C193" s="2" t="s">
        <v>143</v>
      </c>
      <c r="D193" s="2">
        <v>312.8</v>
      </c>
      <c r="E193" s="19">
        <v>0.0341</v>
      </c>
      <c r="F193" s="17">
        <f t="shared" si="13"/>
        <v>10.66648</v>
      </c>
      <c r="G193" s="2">
        <v>437.5</v>
      </c>
      <c r="H193" s="1">
        <v>3134.6</v>
      </c>
      <c r="I193" s="17">
        <f t="shared" si="12"/>
        <v>3572.1</v>
      </c>
      <c r="J193" s="47">
        <v>139.54</v>
      </c>
      <c r="K193" s="39">
        <f t="shared" si="11"/>
        <v>0.002986053022031858</v>
      </c>
      <c r="L193" s="34">
        <f t="shared" si="14"/>
        <v>0.41667383869432545</v>
      </c>
    </row>
    <row r="194" spans="1:12" ht="11.25">
      <c r="A194" s="2">
        <v>1</v>
      </c>
      <c r="B194" s="13">
        <v>185</v>
      </c>
      <c r="C194" s="2" t="s">
        <v>144</v>
      </c>
      <c r="D194" s="2">
        <v>144.7</v>
      </c>
      <c r="E194" s="19">
        <v>0.0341</v>
      </c>
      <c r="F194" s="17">
        <f t="shared" si="13"/>
        <v>4.93427</v>
      </c>
      <c r="G194" s="2">
        <v>122.9</v>
      </c>
      <c r="H194" s="1">
        <v>1591.6</v>
      </c>
      <c r="I194" s="17">
        <f t="shared" si="12"/>
        <v>1714.5</v>
      </c>
      <c r="J194" s="47">
        <v>139.54</v>
      </c>
      <c r="K194" s="39">
        <f t="shared" si="11"/>
        <v>0.002877964421114027</v>
      </c>
      <c r="L194" s="34">
        <f t="shared" si="14"/>
        <v>0.4015911553222513</v>
      </c>
    </row>
    <row r="195" spans="1:12" ht="11.25">
      <c r="A195" s="2">
        <v>1</v>
      </c>
      <c r="B195" s="13">
        <v>186</v>
      </c>
      <c r="C195" s="2" t="s">
        <v>145</v>
      </c>
      <c r="D195" s="2">
        <v>107.6</v>
      </c>
      <c r="E195" s="19">
        <v>0.0341</v>
      </c>
      <c r="F195" s="17">
        <f t="shared" si="13"/>
        <v>3.6691599999999998</v>
      </c>
      <c r="G195" s="2">
        <v>0</v>
      </c>
      <c r="H195" s="1">
        <v>1283.5</v>
      </c>
      <c r="I195" s="17">
        <f t="shared" si="12"/>
        <v>1283.5</v>
      </c>
      <c r="J195" s="47">
        <v>139.54</v>
      </c>
      <c r="K195" s="39">
        <f t="shared" si="11"/>
        <v>0.0028587144526684843</v>
      </c>
      <c r="L195" s="34">
        <f t="shared" si="14"/>
        <v>0.3989050147253603</v>
      </c>
    </row>
    <row r="196" spans="1:12" ht="11.25">
      <c r="A196" s="2">
        <v>1</v>
      </c>
      <c r="B196" s="13">
        <v>187</v>
      </c>
      <c r="C196" s="2" t="s">
        <v>146</v>
      </c>
      <c r="D196" s="3">
        <v>277</v>
      </c>
      <c r="E196" s="19">
        <v>0.0341</v>
      </c>
      <c r="F196" s="17">
        <f t="shared" si="13"/>
        <v>9.4457</v>
      </c>
      <c r="G196" s="2">
        <v>0</v>
      </c>
      <c r="H196" s="1">
        <v>2624</v>
      </c>
      <c r="I196" s="17">
        <f t="shared" si="12"/>
        <v>2624</v>
      </c>
      <c r="J196" s="47">
        <v>139.54</v>
      </c>
      <c r="K196" s="39">
        <f t="shared" si="11"/>
        <v>0.0035997332317073173</v>
      </c>
      <c r="L196" s="34">
        <f t="shared" si="14"/>
        <v>0.502306775152439</v>
      </c>
    </row>
    <row r="197" spans="1:12" ht="11.25">
      <c r="A197" s="2">
        <v>1</v>
      </c>
      <c r="B197" s="13">
        <v>188</v>
      </c>
      <c r="C197" s="2" t="s">
        <v>147</v>
      </c>
      <c r="D197" s="2">
        <v>313.5</v>
      </c>
      <c r="E197" s="19">
        <v>0.0341</v>
      </c>
      <c r="F197" s="17">
        <f t="shared" si="13"/>
        <v>10.690349999999999</v>
      </c>
      <c r="G197" s="2">
        <v>0</v>
      </c>
      <c r="H197" s="1">
        <v>2596.6</v>
      </c>
      <c r="I197" s="17">
        <f t="shared" si="12"/>
        <v>2596.6</v>
      </c>
      <c r="J197" s="47">
        <v>139.54</v>
      </c>
      <c r="K197" s="39">
        <f t="shared" si="11"/>
        <v>0.004117056920588461</v>
      </c>
      <c r="L197" s="34">
        <f t="shared" si="14"/>
        <v>0.5744941226989139</v>
      </c>
    </row>
    <row r="198" spans="1:12" ht="11.25">
      <c r="A198" s="2">
        <v>1</v>
      </c>
      <c r="B198" s="13">
        <v>189</v>
      </c>
      <c r="C198" s="2" t="s">
        <v>111</v>
      </c>
      <c r="D198" s="2">
        <v>289.6</v>
      </c>
      <c r="E198" s="19">
        <v>0.0341</v>
      </c>
      <c r="F198" s="17">
        <f t="shared" si="13"/>
        <v>9.87536</v>
      </c>
      <c r="G198" s="2">
        <v>317.1</v>
      </c>
      <c r="H198" s="1">
        <v>2792.5</v>
      </c>
      <c r="I198" s="17">
        <f t="shared" si="12"/>
        <v>3109.6</v>
      </c>
      <c r="J198" s="47">
        <v>139.54</v>
      </c>
      <c r="K198" s="39">
        <f t="shared" si="11"/>
        <v>0.0031757653717519943</v>
      </c>
      <c r="L198" s="34">
        <f t="shared" si="14"/>
        <v>0.44314629997427324</v>
      </c>
    </row>
    <row r="199" spans="1:12" ht="11.25">
      <c r="A199" s="2">
        <v>1</v>
      </c>
      <c r="B199" s="13">
        <v>190</v>
      </c>
      <c r="C199" s="2" t="s">
        <v>148</v>
      </c>
      <c r="D199" s="2">
        <v>316.2</v>
      </c>
      <c r="E199" s="19">
        <v>0.0341</v>
      </c>
      <c r="F199" s="17">
        <f t="shared" si="13"/>
        <v>10.782419999999998</v>
      </c>
      <c r="G199" s="2">
        <v>819.1</v>
      </c>
      <c r="H199" s="1">
        <v>2771.6</v>
      </c>
      <c r="I199" s="17">
        <f t="shared" si="12"/>
        <v>3590.7</v>
      </c>
      <c r="J199" s="47">
        <v>139.54</v>
      </c>
      <c r="K199" s="39">
        <f t="shared" si="11"/>
        <v>0.0030028740914027903</v>
      </c>
      <c r="L199" s="34">
        <f t="shared" si="14"/>
        <v>0.4190210507143453</v>
      </c>
    </row>
    <row r="200" spans="1:12" ht="11.25">
      <c r="A200" s="2">
        <v>1</v>
      </c>
      <c r="B200" s="13">
        <v>191</v>
      </c>
      <c r="C200" s="2" t="s">
        <v>112</v>
      </c>
      <c r="D200" s="2">
        <v>159.7</v>
      </c>
      <c r="E200" s="19">
        <v>0.0341</v>
      </c>
      <c r="F200" s="17">
        <f t="shared" si="13"/>
        <v>5.4457699999999996</v>
      </c>
      <c r="G200" s="3">
        <v>162</v>
      </c>
      <c r="H200" s="1">
        <v>1283.3</v>
      </c>
      <c r="I200" s="17">
        <f t="shared" si="12"/>
        <v>1445.3</v>
      </c>
      <c r="J200" s="47">
        <v>139.54</v>
      </c>
      <c r="K200" s="39">
        <f t="shared" si="11"/>
        <v>0.003767916695495745</v>
      </c>
      <c r="L200" s="34">
        <f t="shared" si="14"/>
        <v>0.5257750956894762</v>
      </c>
    </row>
    <row r="201" spans="1:12" ht="11.25">
      <c r="A201" s="2">
        <v>1</v>
      </c>
      <c r="B201" s="13">
        <v>192</v>
      </c>
      <c r="C201" s="2" t="s">
        <v>113</v>
      </c>
      <c r="D201" s="2">
        <v>317.2</v>
      </c>
      <c r="E201" s="19">
        <v>0.0341</v>
      </c>
      <c r="F201" s="17">
        <f t="shared" si="13"/>
        <v>10.816519999999999</v>
      </c>
      <c r="G201" s="2">
        <v>103.8</v>
      </c>
      <c r="H201" s="1">
        <v>2616.7</v>
      </c>
      <c r="I201" s="17">
        <f t="shared" si="12"/>
        <v>2720.5</v>
      </c>
      <c r="J201" s="47">
        <v>139.54</v>
      </c>
      <c r="K201" s="39">
        <f t="shared" si="11"/>
        <v>0.003975930895056055</v>
      </c>
      <c r="L201" s="34">
        <f t="shared" si="14"/>
        <v>0.5548013970961219</v>
      </c>
    </row>
    <row r="202" spans="1:12" ht="11.25">
      <c r="A202" s="2">
        <v>1</v>
      </c>
      <c r="B202" s="13">
        <v>193</v>
      </c>
      <c r="C202" s="2" t="s">
        <v>231</v>
      </c>
      <c r="D202" s="2">
        <v>868.4</v>
      </c>
      <c r="E202" s="19">
        <v>0.0341</v>
      </c>
      <c r="F202" s="17">
        <f t="shared" si="13"/>
        <v>29.61244</v>
      </c>
      <c r="G202" s="2">
        <v>927</v>
      </c>
      <c r="H202" s="1">
        <v>3359.2</v>
      </c>
      <c r="I202" s="17">
        <f t="shared" si="12"/>
        <v>4286.2</v>
      </c>
      <c r="J202" s="47">
        <v>139.54</v>
      </c>
      <c r="K202" s="39">
        <f aca="true" t="shared" si="15" ref="K202:K238">F202/I202</f>
        <v>0.006908786337548411</v>
      </c>
      <c r="L202" s="34">
        <f t="shared" si="14"/>
        <v>0.9640520455415053</v>
      </c>
    </row>
    <row r="203" spans="1:12" ht="11.25">
      <c r="A203" s="2">
        <v>1</v>
      </c>
      <c r="B203" s="13">
        <v>194</v>
      </c>
      <c r="C203" s="2" t="s">
        <v>232</v>
      </c>
      <c r="D203" s="2">
        <v>348.1</v>
      </c>
      <c r="E203" s="19">
        <v>0.0341</v>
      </c>
      <c r="F203" s="17">
        <f t="shared" si="13"/>
        <v>11.87021</v>
      </c>
      <c r="G203" s="2">
        <v>1383.2</v>
      </c>
      <c r="H203" s="1">
        <v>2546.2</v>
      </c>
      <c r="I203" s="17">
        <f t="shared" si="12"/>
        <v>3929.3999999999996</v>
      </c>
      <c r="J203" s="47">
        <v>139.54</v>
      </c>
      <c r="K203" s="39">
        <f t="shared" si="15"/>
        <v>0.0030208708708708712</v>
      </c>
      <c r="L203" s="34">
        <f t="shared" si="14"/>
        <v>0.42153232132132135</v>
      </c>
    </row>
    <row r="204" spans="1:12" ht="11.25">
      <c r="A204" s="2">
        <v>1</v>
      </c>
      <c r="B204" s="13">
        <v>195</v>
      </c>
      <c r="C204" s="2" t="s">
        <v>233</v>
      </c>
      <c r="D204" s="2">
        <v>112.2</v>
      </c>
      <c r="E204" s="19">
        <v>0.0341</v>
      </c>
      <c r="F204" s="17">
        <f t="shared" si="13"/>
        <v>3.8260199999999998</v>
      </c>
      <c r="G204" s="2">
        <v>438.8</v>
      </c>
      <c r="H204" s="1">
        <v>978.6</v>
      </c>
      <c r="I204" s="17">
        <f t="shared" si="12"/>
        <v>1417.4</v>
      </c>
      <c r="J204" s="47">
        <v>139.54</v>
      </c>
      <c r="K204" s="39">
        <f t="shared" si="15"/>
        <v>0.002699322703541696</v>
      </c>
      <c r="L204" s="34">
        <f t="shared" si="14"/>
        <v>0.3766634900522082</v>
      </c>
    </row>
    <row r="205" spans="1:12" ht="11.25">
      <c r="A205" s="2">
        <v>1</v>
      </c>
      <c r="B205" s="13">
        <v>196</v>
      </c>
      <c r="C205" s="2" t="s">
        <v>234</v>
      </c>
      <c r="D205" s="2">
        <v>70.3</v>
      </c>
      <c r="E205" s="19">
        <v>0.0341</v>
      </c>
      <c r="F205" s="17">
        <f t="shared" si="13"/>
        <v>2.39723</v>
      </c>
      <c r="G205" s="2">
        <v>850.7</v>
      </c>
      <c r="H205" s="1">
        <v>1002.9</v>
      </c>
      <c r="I205" s="17">
        <f t="shared" si="12"/>
        <v>1853.6</v>
      </c>
      <c r="J205" s="47">
        <v>139.54</v>
      </c>
      <c r="K205" s="39">
        <f t="shared" si="15"/>
        <v>0.001293283340526543</v>
      </c>
      <c r="L205" s="34">
        <f t="shared" si="14"/>
        <v>0.18046475733707382</v>
      </c>
    </row>
    <row r="206" spans="1:12" ht="11.25">
      <c r="A206" s="2">
        <v>1</v>
      </c>
      <c r="B206" s="13">
        <v>197</v>
      </c>
      <c r="C206" s="2" t="s">
        <v>235</v>
      </c>
      <c r="D206" s="2">
        <v>482.2</v>
      </c>
      <c r="E206" s="19">
        <v>0.0341</v>
      </c>
      <c r="F206" s="17">
        <f t="shared" si="13"/>
        <v>16.443019999999997</v>
      </c>
      <c r="G206" s="2">
        <v>1057.3</v>
      </c>
      <c r="H206" s="1">
        <v>3803.1</v>
      </c>
      <c r="I206" s="17">
        <f t="shared" si="12"/>
        <v>4860.4</v>
      </c>
      <c r="J206" s="47">
        <v>139.54</v>
      </c>
      <c r="K206" s="39">
        <f t="shared" si="15"/>
        <v>0.003383059007489095</v>
      </c>
      <c r="L206" s="34">
        <f t="shared" si="14"/>
        <v>0.4720720539050283</v>
      </c>
    </row>
    <row r="207" spans="1:12" ht="11.25">
      <c r="A207" s="2">
        <v>1</v>
      </c>
      <c r="B207" s="13">
        <v>198</v>
      </c>
      <c r="C207" s="2" t="s">
        <v>236</v>
      </c>
      <c r="D207" s="2">
        <v>313.4</v>
      </c>
      <c r="E207" s="19">
        <v>0.0341</v>
      </c>
      <c r="F207" s="17">
        <f t="shared" si="13"/>
        <v>10.686939999999998</v>
      </c>
      <c r="G207" s="2">
        <v>809.6</v>
      </c>
      <c r="H207" s="1">
        <v>1718.6</v>
      </c>
      <c r="I207" s="17">
        <f t="shared" si="12"/>
        <v>2528.2</v>
      </c>
      <c r="J207" s="47">
        <v>139.54</v>
      </c>
      <c r="K207" s="39">
        <f t="shared" si="15"/>
        <v>0.0042270943754449805</v>
      </c>
      <c r="L207" s="34">
        <f t="shared" si="14"/>
        <v>0.5898487491495925</v>
      </c>
    </row>
    <row r="208" spans="1:12" ht="11.25">
      <c r="A208" s="2">
        <v>1</v>
      </c>
      <c r="B208" s="13">
        <v>199</v>
      </c>
      <c r="C208" s="2" t="s">
        <v>237</v>
      </c>
      <c r="D208" s="2">
        <v>481.3</v>
      </c>
      <c r="E208" s="19">
        <v>0.0341</v>
      </c>
      <c r="F208" s="17">
        <f t="shared" si="13"/>
        <v>16.41233</v>
      </c>
      <c r="G208" s="2">
        <v>1324.5</v>
      </c>
      <c r="H208" s="1">
        <v>2779.1</v>
      </c>
      <c r="I208" s="17">
        <f t="shared" si="12"/>
        <v>4103.6</v>
      </c>
      <c r="J208" s="47">
        <v>139.54</v>
      </c>
      <c r="K208" s="39">
        <f t="shared" si="15"/>
        <v>0.00399949556486987</v>
      </c>
      <c r="L208" s="34">
        <f t="shared" si="14"/>
        <v>0.5580896111219417</v>
      </c>
    </row>
    <row r="209" spans="1:12" ht="11.25">
      <c r="A209" s="2">
        <v>1</v>
      </c>
      <c r="B209" s="13">
        <v>200</v>
      </c>
      <c r="C209" s="2" t="s">
        <v>28</v>
      </c>
      <c r="D209" s="2">
        <v>102.8</v>
      </c>
      <c r="E209" s="19">
        <v>0.0341</v>
      </c>
      <c r="F209" s="17">
        <f t="shared" si="13"/>
        <v>3.50548</v>
      </c>
      <c r="G209" s="2">
        <v>53.9</v>
      </c>
      <c r="H209" s="1">
        <v>689.8</v>
      </c>
      <c r="I209" s="17">
        <f t="shared" si="12"/>
        <v>743.6999999999999</v>
      </c>
      <c r="J209" s="47">
        <v>139.54</v>
      </c>
      <c r="K209" s="39">
        <f t="shared" si="15"/>
        <v>0.0047135672986419255</v>
      </c>
      <c r="L209" s="34">
        <f t="shared" si="14"/>
        <v>0.6577311808524943</v>
      </c>
    </row>
    <row r="210" spans="1:12" ht="11.25">
      <c r="A210" s="2">
        <v>1</v>
      </c>
      <c r="B210" s="13">
        <v>201</v>
      </c>
      <c r="C210" s="2" t="s">
        <v>29</v>
      </c>
      <c r="D210" s="2">
        <v>271.2</v>
      </c>
      <c r="E210" s="19">
        <v>0.0341</v>
      </c>
      <c r="F210" s="17">
        <f t="shared" si="13"/>
        <v>9.247919999999999</v>
      </c>
      <c r="G210" s="2">
        <v>258.8</v>
      </c>
      <c r="H210" s="1">
        <v>3287.3</v>
      </c>
      <c r="I210" s="17">
        <f t="shared" si="12"/>
        <v>3546.1000000000004</v>
      </c>
      <c r="J210" s="47">
        <v>139.54</v>
      </c>
      <c r="K210" s="39">
        <f t="shared" si="15"/>
        <v>0.002607912918417416</v>
      </c>
      <c r="L210" s="34">
        <f t="shared" si="14"/>
        <v>0.3639081686359662</v>
      </c>
    </row>
    <row r="211" spans="1:12" ht="11.25">
      <c r="A211" s="2">
        <v>1</v>
      </c>
      <c r="B211" s="13">
        <v>202</v>
      </c>
      <c r="C211" s="2" t="s">
        <v>30</v>
      </c>
      <c r="D211" s="2">
        <v>119.7</v>
      </c>
      <c r="E211" s="19">
        <v>0.0341</v>
      </c>
      <c r="F211" s="17">
        <f t="shared" si="13"/>
        <v>4.08177</v>
      </c>
      <c r="G211" s="2">
        <v>177.7</v>
      </c>
      <c r="H211" s="1">
        <v>1417</v>
      </c>
      <c r="I211" s="17">
        <f t="shared" si="12"/>
        <v>1594.7</v>
      </c>
      <c r="J211" s="47">
        <v>139.54</v>
      </c>
      <c r="K211" s="39">
        <f t="shared" si="15"/>
        <v>0.0025595848748981</v>
      </c>
      <c r="L211" s="34">
        <f t="shared" si="14"/>
        <v>0.35716447344328084</v>
      </c>
    </row>
    <row r="212" spans="1:12" ht="11.25">
      <c r="A212" s="2">
        <v>1</v>
      </c>
      <c r="B212" s="13">
        <v>203</v>
      </c>
      <c r="C212" s="2" t="s">
        <v>114</v>
      </c>
      <c r="D212" s="2">
        <v>146.1</v>
      </c>
      <c r="E212" s="19">
        <v>0.0341</v>
      </c>
      <c r="F212" s="17">
        <f t="shared" si="13"/>
        <v>4.98201</v>
      </c>
      <c r="G212" s="2">
        <v>280.1</v>
      </c>
      <c r="H212" s="1">
        <v>1322</v>
      </c>
      <c r="I212" s="17">
        <f t="shared" si="12"/>
        <v>1602.1</v>
      </c>
      <c r="J212" s="47">
        <v>139.54</v>
      </c>
      <c r="K212" s="39">
        <f t="shared" si="15"/>
        <v>0.003109674801822608</v>
      </c>
      <c r="L212" s="34">
        <f t="shared" si="14"/>
        <v>0.4339240218463267</v>
      </c>
    </row>
    <row r="213" spans="1:12" ht="11.25">
      <c r="A213" s="2">
        <v>1</v>
      </c>
      <c r="B213" s="13">
        <v>204</v>
      </c>
      <c r="C213" s="2" t="s">
        <v>73</v>
      </c>
      <c r="D213" s="2">
        <v>143.7</v>
      </c>
      <c r="E213" s="19">
        <v>0.0341</v>
      </c>
      <c r="F213" s="17">
        <f t="shared" si="13"/>
        <v>4.900169999999999</v>
      </c>
      <c r="G213" s="2">
        <v>316.7</v>
      </c>
      <c r="H213" s="1">
        <v>1291.7</v>
      </c>
      <c r="I213" s="17">
        <f t="shared" si="12"/>
        <v>1608.4</v>
      </c>
      <c r="J213" s="47">
        <v>139.54</v>
      </c>
      <c r="K213" s="39">
        <f t="shared" si="15"/>
        <v>0.0030466115394180548</v>
      </c>
      <c r="L213" s="34">
        <f t="shared" si="14"/>
        <v>0.42512417421039533</v>
      </c>
    </row>
    <row r="214" spans="1:12" ht="11.25">
      <c r="A214" s="2">
        <v>1</v>
      </c>
      <c r="B214" s="13">
        <v>205</v>
      </c>
      <c r="C214" s="2" t="s">
        <v>74</v>
      </c>
      <c r="D214" s="2">
        <v>117.5</v>
      </c>
      <c r="E214" s="19">
        <v>0.0341</v>
      </c>
      <c r="F214" s="17">
        <f t="shared" si="13"/>
        <v>4.006749999999999</v>
      </c>
      <c r="G214" s="2">
        <v>483.8</v>
      </c>
      <c r="H214" s="1">
        <v>958</v>
      </c>
      <c r="I214" s="17">
        <f t="shared" si="12"/>
        <v>1441.8</v>
      </c>
      <c r="J214" s="47">
        <v>139.54</v>
      </c>
      <c r="K214" s="39">
        <f t="shared" si="15"/>
        <v>0.002778991538354834</v>
      </c>
      <c r="L214" s="34">
        <f t="shared" si="14"/>
        <v>0.3877804792620335</v>
      </c>
    </row>
    <row r="215" spans="1:12" ht="11.25">
      <c r="A215" s="2">
        <v>1</v>
      </c>
      <c r="B215" s="13">
        <v>206</v>
      </c>
      <c r="C215" s="2" t="s">
        <v>115</v>
      </c>
      <c r="D215" s="2">
        <v>966.8</v>
      </c>
      <c r="E215" s="19">
        <v>0.0341</v>
      </c>
      <c r="F215" s="17">
        <f t="shared" si="13"/>
        <v>32.967879999999994</v>
      </c>
      <c r="G215" s="2">
        <v>0</v>
      </c>
      <c r="H215" s="1">
        <v>7789.1</v>
      </c>
      <c r="I215" s="17">
        <f t="shared" si="12"/>
        <v>7789.1</v>
      </c>
      <c r="J215" s="47">
        <v>139.54</v>
      </c>
      <c r="K215" s="39">
        <f t="shared" si="15"/>
        <v>0.004232566021748339</v>
      </c>
      <c r="L215" s="34">
        <f t="shared" si="14"/>
        <v>0.5906122626747632</v>
      </c>
    </row>
    <row r="216" spans="1:12" ht="11.25">
      <c r="A216" s="2">
        <v>1</v>
      </c>
      <c r="B216" s="13">
        <v>207</v>
      </c>
      <c r="C216" s="2" t="s">
        <v>116</v>
      </c>
      <c r="D216" s="2">
        <v>260.1</v>
      </c>
      <c r="E216" s="19">
        <v>0.0341</v>
      </c>
      <c r="F216" s="17">
        <f t="shared" si="13"/>
        <v>8.86941</v>
      </c>
      <c r="G216" s="2">
        <v>0</v>
      </c>
      <c r="H216" s="1">
        <v>2293.5</v>
      </c>
      <c r="I216" s="17">
        <f t="shared" si="12"/>
        <v>2293.5</v>
      </c>
      <c r="J216" s="47">
        <v>139.54</v>
      </c>
      <c r="K216" s="39">
        <f t="shared" si="15"/>
        <v>0.003867194244604317</v>
      </c>
      <c r="L216" s="34">
        <f t="shared" si="14"/>
        <v>0.5396282848920864</v>
      </c>
    </row>
    <row r="217" spans="1:12" ht="11.25">
      <c r="A217" s="2">
        <v>1</v>
      </c>
      <c r="B217" s="13">
        <v>208</v>
      </c>
      <c r="C217" s="2" t="s">
        <v>75</v>
      </c>
      <c r="D217" s="2">
        <v>185.4</v>
      </c>
      <c r="E217" s="19">
        <v>0.0341</v>
      </c>
      <c r="F217" s="17">
        <f t="shared" si="13"/>
        <v>6.32214</v>
      </c>
      <c r="G217" s="2">
        <v>155.8</v>
      </c>
      <c r="H217" s="1">
        <v>1233.3</v>
      </c>
      <c r="I217" s="17">
        <f t="shared" si="12"/>
        <v>1389.1</v>
      </c>
      <c r="J217" s="47">
        <v>139.54</v>
      </c>
      <c r="K217" s="39">
        <f t="shared" si="15"/>
        <v>0.004551249010150457</v>
      </c>
      <c r="L217" s="34">
        <f t="shared" si="14"/>
        <v>0.6350812868763948</v>
      </c>
    </row>
    <row r="218" spans="1:12" ht="11.25">
      <c r="A218" s="2">
        <v>1</v>
      </c>
      <c r="B218" s="13">
        <v>209</v>
      </c>
      <c r="C218" s="2" t="s">
        <v>76</v>
      </c>
      <c r="D218" s="2">
        <v>430.5</v>
      </c>
      <c r="E218" s="19">
        <v>0.0341</v>
      </c>
      <c r="F218" s="17">
        <f t="shared" si="13"/>
        <v>14.68005</v>
      </c>
      <c r="G218" s="2">
        <v>0</v>
      </c>
      <c r="H218" s="1">
        <v>4532.2</v>
      </c>
      <c r="I218" s="17">
        <f t="shared" si="12"/>
        <v>4532.2</v>
      </c>
      <c r="J218" s="47">
        <v>139.54</v>
      </c>
      <c r="K218" s="39">
        <f t="shared" si="15"/>
        <v>0.0032390560875512997</v>
      </c>
      <c r="L218" s="34">
        <f t="shared" si="14"/>
        <v>0.45197788645690834</v>
      </c>
    </row>
    <row r="219" spans="1:12" ht="11.25">
      <c r="A219" s="2">
        <v>1</v>
      </c>
      <c r="B219" s="13">
        <v>210</v>
      </c>
      <c r="C219" s="2" t="s">
        <v>77</v>
      </c>
      <c r="D219" s="2">
        <v>160.1</v>
      </c>
      <c r="E219" s="19">
        <v>0.0341</v>
      </c>
      <c r="F219" s="17">
        <f t="shared" si="13"/>
        <v>5.459409999999999</v>
      </c>
      <c r="G219" s="2">
        <v>152.7</v>
      </c>
      <c r="H219" s="1">
        <v>1786.8</v>
      </c>
      <c r="I219" s="17">
        <f t="shared" si="12"/>
        <v>1939.5</v>
      </c>
      <c r="J219" s="47">
        <v>139.54</v>
      </c>
      <c r="K219" s="39">
        <f t="shared" si="15"/>
        <v>0.0028148543439030674</v>
      </c>
      <c r="L219" s="34">
        <f t="shared" si="14"/>
        <v>0.392784775148234</v>
      </c>
    </row>
    <row r="220" spans="1:12" ht="11.25">
      <c r="A220" s="2">
        <v>1</v>
      </c>
      <c r="B220" s="13">
        <v>211</v>
      </c>
      <c r="C220" s="2" t="s">
        <v>78</v>
      </c>
      <c r="D220" s="2">
        <v>123.1</v>
      </c>
      <c r="E220" s="19">
        <v>0.0341</v>
      </c>
      <c r="F220" s="17">
        <f t="shared" si="13"/>
        <v>4.19771</v>
      </c>
      <c r="G220" s="2">
        <v>451.6</v>
      </c>
      <c r="H220" s="1">
        <v>1360.3</v>
      </c>
      <c r="I220" s="17">
        <f t="shared" si="12"/>
        <v>1811.9</v>
      </c>
      <c r="J220" s="47">
        <v>139.54</v>
      </c>
      <c r="K220" s="39">
        <f t="shared" si="15"/>
        <v>0.0023167448534687344</v>
      </c>
      <c r="L220" s="34">
        <f t="shared" si="14"/>
        <v>0.3232785768530272</v>
      </c>
    </row>
    <row r="221" spans="1:12" ht="11.25">
      <c r="A221" s="2">
        <v>1</v>
      </c>
      <c r="B221" s="13">
        <v>212</v>
      </c>
      <c r="C221" s="2" t="s">
        <v>79</v>
      </c>
      <c r="D221" s="2">
        <v>162.6</v>
      </c>
      <c r="E221" s="19">
        <v>0.0341</v>
      </c>
      <c r="F221" s="17">
        <f t="shared" si="13"/>
        <v>5.5446599999999995</v>
      </c>
      <c r="G221" s="2">
        <v>156.9</v>
      </c>
      <c r="H221" s="1">
        <v>1767.9</v>
      </c>
      <c r="I221" s="17">
        <f t="shared" si="12"/>
        <v>1924.8000000000002</v>
      </c>
      <c r="J221" s="47">
        <v>139.54</v>
      </c>
      <c r="K221" s="39">
        <f t="shared" si="15"/>
        <v>0.0028806421446384033</v>
      </c>
      <c r="L221" s="34">
        <f t="shared" si="14"/>
        <v>0.4019648048628428</v>
      </c>
    </row>
    <row r="222" spans="1:12" ht="11.25">
      <c r="A222" s="2">
        <v>1</v>
      </c>
      <c r="B222" s="13">
        <v>213</v>
      </c>
      <c r="C222" s="2" t="s">
        <v>80</v>
      </c>
      <c r="D222" s="2">
        <v>157.3</v>
      </c>
      <c r="E222" s="19">
        <v>0.0341</v>
      </c>
      <c r="F222" s="17">
        <f t="shared" si="13"/>
        <v>5.36393</v>
      </c>
      <c r="G222" s="2">
        <v>153.9</v>
      </c>
      <c r="H222" s="1">
        <v>1779.2</v>
      </c>
      <c r="I222" s="17">
        <f t="shared" si="12"/>
        <v>1933.1000000000001</v>
      </c>
      <c r="J222" s="47">
        <v>139.54</v>
      </c>
      <c r="K222" s="39">
        <f t="shared" si="15"/>
        <v>0.0027747814391392064</v>
      </c>
      <c r="L222" s="34">
        <f t="shared" si="14"/>
        <v>0.38719300201748486</v>
      </c>
    </row>
    <row r="223" spans="1:12" ht="11.25">
      <c r="A223" s="2">
        <v>1</v>
      </c>
      <c r="B223" s="13">
        <v>214</v>
      </c>
      <c r="C223" s="2" t="s">
        <v>81</v>
      </c>
      <c r="D223" s="2">
        <v>205.3</v>
      </c>
      <c r="E223" s="19">
        <v>0.0341</v>
      </c>
      <c r="F223" s="17">
        <f t="shared" si="13"/>
        <v>7.00073</v>
      </c>
      <c r="G223" s="2">
        <v>0</v>
      </c>
      <c r="H223" s="1">
        <v>2392.8</v>
      </c>
      <c r="I223" s="17">
        <f t="shared" si="12"/>
        <v>2392.8</v>
      </c>
      <c r="J223" s="47">
        <v>139.54</v>
      </c>
      <c r="K223" s="39">
        <f t="shared" si="15"/>
        <v>0.002925748077566031</v>
      </c>
      <c r="L223" s="34">
        <f t="shared" si="14"/>
        <v>0.4082588867435639</v>
      </c>
    </row>
    <row r="224" spans="1:12" ht="11.25">
      <c r="A224" s="2">
        <v>1</v>
      </c>
      <c r="B224" s="13">
        <v>215</v>
      </c>
      <c r="C224" s="2" t="s">
        <v>82</v>
      </c>
      <c r="D224" s="2">
        <v>538.6</v>
      </c>
      <c r="E224" s="19">
        <v>0.0341</v>
      </c>
      <c r="F224" s="17">
        <f t="shared" si="13"/>
        <v>18.36626</v>
      </c>
      <c r="G224" s="2">
        <v>0</v>
      </c>
      <c r="H224" s="1">
        <v>4678.3</v>
      </c>
      <c r="I224" s="17">
        <f t="shared" si="12"/>
        <v>4678.3</v>
      </c>
      <c r="J224" s="47">
        <v>139.54</v>
      </c>
      <c r="K224" s="39">
        <f t="shared" si="15"/>
        <v>0.003925840583117799</v>
      </c>
      <c r="L224" s="34">
        <f t="shared" si="14"/>
        <v>0.5478117949682576</v>
      </c>
    </row>
    <row r="225" spans="1:12" ht="11.25">
      <c r="A225" s="2">
        <v>1</v>
      </c>
      <c r="B225" s="13">
        <v>216</v>
      </c>
      <c r="C225" s="2" t="s">
        <v>228</v>
      </c>
      <c r="D225" s="2">
        <v>247.7</v>
      </c>
      <c r="E225" s="19">
        <v>0.0341</v>
      </c>
      <c r="F225" s="17">
        <f t="shared" si="13"/>
        <v>8.44657</v>
      </c>
      <c r="G225" s="2">
        <v>308.8</v>
      </c>
      <c r="H225" s="1">
        <v>1895.8</v>
      </c>
      <c r="I225" s="17">
        <f t="shared" si="12"/>
        <v>2204.6</v>
      </c>
      <c r="J225" s="47">
        <v>139.54</v>
      </c>
      <c r="K225" s="39">
        <f t="shared" si="15"/>
        <v>0.003831339018416039</v>
      </c>
      <c r="L225" s="65">
        <f t="shared" si="14"/>
        <v>0.5346250466297741</v>
      </c>
    </row>
    <row r="226" spans="1:12" ht="11.25">
      <c r="A226" s="2">
        <v>1</v>
      </c>
      <c r="B226" s="13">
        <v>217</v>
      </c>
      <c r="C226" s="2" t="s">
        <v>224</v>
      </c>
      <c r="D226" s="2">
        <v>709.1</v>
      </c>
      <c r="E226" s="19">
        <v>0.0341</v>
      </c>
      <c r="F226" s="17">
        <f t="shared" si="13"/>
        <v>24.18031</v>
      </c>
      <c r="G226" s="3">
        <v>1116.3</v>
      </c>
      <c r="H226" s="1">
        <v>4452.8</v>
      </c>
      <c r="I226" s="17">
        <f t="shared" si="12"/>
        <v>5569.1</v>
      </c>
      <c r="J226" s="47">
        <v>139.54</v>
      </c>
      <c r="K226" s="39">
        <f t="shared" si="15"/>
        <v>0.0043418703201594504</v>
      </c>
      <c r="L226" s="34">
        <f t="shared" si="14"/>
        <v>0.6058645844750497</v>
      </c>
    </row>
    <row r="227" spans="1:12" ht="11.25">
      <c r="A227" s="2">
        <v>1</v>
      </c>
      <c r="B227" s="13">
        <v>218</v>
      </c>
      <c r="C227" s="2" t="s">
        <v>225</v>
      </c>
      <c r="D227" s="2">
        <v>269.1</v>
      </c>
      <c r="E227" s="19">
        <v>0.0341</v>
      </c>
      <c r="F227" s="17">
        <f t="shared" si="13"/>
        <v>9.17631</v>
      </c>
      <c r="G227" s="2">
        <v>1199.1</v>
      </c>
      <c r="H227" s="1">
        <v>2618</v>
      </c>
      <c r="I227" s="17">
        <f t="shared" si="12"/>
        <v>3817.1</v>
      </c>
      <c r="J227" s="47">
        <v>139.54</v>
      </c>
      <c r="K227" s="39">
        <f t="shared" si="15"/>
        <v>0.0024040004191663833</v>
      </c>
      <c r="L227" s="34">
        <f t="shared" si="14"/>
        <v>0.33545421849047713</v>
      </c>
    </row>
    <row r="228" spans="1:12" ht="11.25">
      <c r="A228" s="2">
        <v>1</v>
      </c>
      <c r="B228" s="13">
        <v>219</v>
      </c>
      <c r="C228" s="2" t="s">
        <v>226</v>
      </c>
      <c r="D228" s="2">
        <v>145.6</v>
      </c>
      <c r="E228" s="19">
        <v>0.0341</v>
      </c>
      <c r="F228" s="17">
        <f t="shared" si="13"/>
        <v>4.96496</v>
      </c>
      <c r="G228" s="2">
        <v>238.8</v>
      </c>
      <c r="H228" s="1">
        <v>1332.6</v>
      </c>
      <c r="I228" s="17">
        <f t="shared" si="12"/>
        <v>1571.3999999999999</v>
      </c>
      <c r="J228" s="47">
        <v>139.54</v>
      </c>
      <c r="K228" s="39">
        <f t="shared" si="15"/>
        <v>0.0031595774468626703</v>
      </c>
      <c r="L228" s="34">
        <f t="shared" si="14"/>
        <v>0.440887436935217</v>
      </c>
    </row>
    <row r="229" spans="1:12" ht="11.25">
      <c r="A229" s="2">
        <v>1</v>
      </c>
      <c r="B229" s="13">
        <v>220</v>
      </c>
      <c r="C229" s="2" t="s">
        <v>117</v>
      </c>
      <c r="D229" s="2">
        <v>145.1</v>
      </c>
      <c r="E229" s="19">
        <v>0.0341</v>
      </c>
      <c r="F229" s="17">
        <f t="shared" si="13"/>
        <v>4.947909999999999</v>
      </c>
      <c r="G229" s="2">
        <v>782.6</v>
      </c>
      <c r="H229" s="1">
        <v>1542.5</v>
      </c>
      <c r="I229" s="17">
        <f t="shared" si="12"/>
        <v>2325.1</v>
      </c>
      <c r="J229" s="47">
        <v>139.54</v>
      </c>
      <c r="K229" s="39">
        <f t="shared" si="15"/>
        <v>0.002128041804653563</v>
      </c>
      <c r="L229" s="34">
        <f t="shared" si="14"/>
        <v>0.2969469534213582</v>
      </c>
    </row>
    <row r="230" spans="1:12" ht="11.25">
      <c r="A230" s="2">
        <v>1</v>
      </c>
      <c r="B230" s="13">
        <v>221</v>
      </c>
      <c r="C230" s="2" t="s">
        <v>118</v>
      </c>
      <c r="D230" s="2">
        <v>303.9</v>
      </c>
      <c r="E230" s="19">
        <v>0.0341</v>
      </c>
      <c r="F230" s="17">
        <f t="shared" si="13"/>
        <v>10.362989999999998</v>
      </c>
      <c r="G230" s="2">
        <v>0</v>
      </c>
      <c r="H230" s="1">
        <v>1966.8</v>
      </c>
      <c r="I230" s="17">
        <f t="shared" si="12"/>
        <v>1966.8</v>
      </c>
      <c r="J230" s="47">
        <v>139.54</v>
      </c>
      <c r="K230" s="39">
        <f t="shared" si="15"/>
        <v>0.0052689597315436236</v>
      </c>
      <c r="L230" s="34">
        <f t="shared" si="14"/>
        <v>0.7352306409395972</v>
      </c>
    </row>
    <row r="231" spans="1:12" ht="11.25">
      <c r="A231" s="2">
        <v>1</v>
      </c>
      <c r="B231" s="13">
        <v>222</v>
      </c>
      <c r="C231" s="2" t="s">
        <v>119</v>
      </c>
      <c r="D231" s="2">
        <v>303.9</v>
      </c>
      <c r="E231" s="19">
        <v>0.0341</v>
      </c>
      <c r="F231" s="17">
        <f t="shared" si="13"/>
        <v>10.362989999999998</v>
      </c>
      <c r="G231" s="2">
        <v>40.5</v>
      </c>
      <c r="H231" s="1">
        <v>1937.4</v>
      </c>
      <c r="I231" s="17">
        <f t="shared" si="12"/>
        <v>1977.9</v>
      </c>
      <c r="J231" s="47">
        <v>139.54</v>
      </c>
      <c r="K231" s="39">
        <f t="shared" si="15"/>
        <v>0.005239390262399514</v>
      </c>
      <c r="L231" s="34">
        <f t="shared" si="14"/>
        <v>0.7311045172152281</v>
      </c>
    </row>
    <row r="232" spans="1:12" ht="11.25">
      <c r="A232" s="2">
        <v>1</v>
      </c>
      <c r="B232" s="13">
        <v>223</v>
      </c>
      <c r="C232" s="2" t="s">
        <v>83</v>
      </c>
      <c r="D232" s="2">
        <v>180.9</v>
      </c>
      <c r="E232" s="19">
        <v>0.0341</v>
      </c>
      <c r="F232" s="17">
        <f t="shared" si="13"/>
        <v>6.16869</v>
      </c>
      <c r="G232" s="2">
        <v>568</v>
      </c>
      <c r="H232" s="1">
        <v>2007</v>
      </c>
      <c r="I232" s="17">
        <f t="shared" si="12"/>
        <v>2575</v>
      </c>
      <c r="J232" s="47">
        <v>139.54</v>
      </c>
      <c r="K232" s="39">
        <f t="shared" si="15"/>
        <v>0.0023956077669902913</v>
      </c>
      <c r="L232" s="34">
        <f t="shared" si="14"/>
        <v>0.3342831078058252</v>
      </c>
    </row>
    <row r="233" spans="1:12" ht="11.25">
      <c r="A233" s="2">
        <v>1</v>
      </c>
      <c r="B233" s="13">
        <v>224</v>
      </c>
      <c r="C233" s="2" t="s">
        <v>238</v>
      </c>
      <c r="D233" s="2">
        <v>396.4</v>
      </c>
      <c r="E233" s="19">
        <v>0.0341</v>
      </c>
      <c r="F233" s="17">
        <f t="shared" si="13"/>
        <v>13.51724</v>
      </c>
      <c r="G233" s="2">
        <v>0</v>
      </c>
      <c r="H233" s="1">
        <v>4535.7</v>
      </c>
      <c r="I233" s="17">
        <f t="shared" si="12"/>
        <v>4535.7</v>
      </c>
      <c r="J233" s="47">
        <v>139.54</v>
      </c>
      <c r="K233" s="39">
        <f t="shared" si="15"/>
        <v>0.0029801882840575877</v>
      </c>
      <c r="L233" s="34">
        <f t="shared" si="14"/>
        <v>0.41585547315739574</v>
      </c>
    </row>
    <row r="234" spans="1:12" ht="11.25">
      <c r="A234" s="2">
        <v>1</v>
      </c>
      <c r="B234" s="13">
        <v>225</v>
      </c>
      <c r="C234" s="2" t="s">
        <v>41</v>
      </c>
      <c r="D234" s="2">
        <v>313.9</v>
      </c>
      <c r="E234" s="19">
        <v>0.0341</v>
      </c>
      <c r="F234" s="17">
        <f t="shared" si="13"/>
        <v>10.70399</v>
      </c>
      <c r="G234" s="2">
        <v>521.1</v>
      </c>
      <c r="H234" s="1">
        <v>2220.7</v>
      </c>
      <c r="I234" s="17">
        <f t="shared" si="12"/>
        <v>2741.7999999999997</v>
      </c>
      <c r="J234" s="47">
        <v>139.54</v>
      </c>
      <c r="K234" s="39">
        <f t="shared" si="15"/>
        <v>0.0039040010212269315</v>
      </c>
      <c r="L234" s="34">
        <f t="shared" si="14"/>
        <v>0.544764302502006</v>
      </c>
    </row>
    <row r="235" spans="1:12" ht="11.25">
      <c r="A235" s="2">
        <v>1</v>
      </c>
      <c r="B235" s="13">
        <v>226</v>
      </c>
      <c r="C235" s="2" t="s">
        <v>42</v>
      </c>
      <c r="D235" s="3">
        <v>327</v>
      </c>
      <c r="E235" s="19">
        <v>0.0341</v>
      </c>
      <c r="F235" s="17">
        <f t="shared" si="13"/>
        <v>11.150699999999999</v>
      </c>
      <c r="G235" s="2">
        <v>476.5</v>
      </c>
      <c r="H235" s="1">
        <v>2291.1</v>
      </c>
      <c r="I235" s="17">
        <f t="shared" si="12"/>
        <v>2767.6</v>
      </c>
      <c r="J235" s="47">
        <v>139.54</v>
      </c>
      <c r="K235" s="39">
        <f t="shared" si="15"/>
        <v>0.004029014308426073</v>
      </c>
      <c r="L235" s="34">
        <f t="shared" si="14"/>
        <v>0.5622086565977742</v>
      </c>
    </row>
    <row r="236" spans="1:12" ht="11.25">
      <c r="A236" s="2">
        <v>1</v>
      </c>
      <c r="B236" s="13">
        <v>227</v>
      </c>
      <c r="C236" s="2" t="s">
        <v>164</v>
      </c>
      <c r="D236" s="2">
        <v>394.6</v>
      </c>
      <c r="E236" s="19">
        <v>0.0341</v>
      </c>
      <c r="F236" s="17">
        <f t="shared" si="13"/>
        <v>13.45586</v>
      </c>
      <c r="G236" s="2">
        <v>0</v>
      </c>
      <c r="H236" s="1">
        <v>4500.9</v>
      </c>
      <c r="I236" s="17">
        <f t="shared" si="12"/>
        <v>4500.9</v>
      </c>
      <c r="J236" s="47">
        <v>139.54</v>
      </c>
      <c r="K236" s="39">
        <f t="shared" si="15"/>
        <v>0.002989593192472617</v>
      </c>
      <c r="L236" s="34">
        <f t="shared" si="14"/>
        <v>0.4171678340776289</v>
      </c>
    </row>
    <row r="237" spans="1:12" ht="11.25">
      <c r="A237" s="2">
        <v>1</v>
      </c>
      <c r="B237" s="13">
        <v>228</v>
      </c>
      <c r="C237" s="2" t="s">
        <v>120</v>
      </c>
      <c r="D237" s="2">
        <v>234.1</v>
      </c>
      <c r="E237" s="19">
        <v>0.0341</v>
      </c>
      <c r="F237" s="17">
        <f t="shared" si="13"/>
        <v>7.98281</v>
      </c>
      <c r="G237" s="2">
        <v>391</v>
      </c>
      <c r="H237" s="1">
        <v>1279.1</v>
      </c>
      <c r="I237" s="17">
        <f t="shared" si="12"/>
        <v>1670.1</v>
      </c>
      <c r="J237" s="47">
        <v>139.54</v>
      </c>
      <c r="K237" s="39">
        <f t="shared" si="15"/>
        <v>0.004779839530567032</v>
      </c>
      <c r="L237" s="34">
        <f t="shared" si="14"/>
        <v>0.6669788080953236</v>
      </c>
    </row>
    <row r="238" spans="1:12" ht="11.25">
      <c r="A238" s="2">
        <v>1</v>
      </c>
      <c r="B238" s="13">
        <v>229</v>
      </c>
      <c r="C238" s="2" t="s">
        <v>121</v>
      </c>
      <c r="D238" s="2">
        <v>495.6</v>
      </c>
      <c r="E238" s="19">
        <v>0.0341</v>
      </c>
      <c r="F238" s="17">
        <f t="shared" si="13"/>
        <v>16.89996</v>
      </c>
      <c r="G238" s="2">
        <v>968.7</v>
      </c>
      <c r="H238" s="1">
        <v>3500.8</v>
      </c>
      <c r="I238" s="17">
        <f t="shared" si="12"/>
        <v>4469.5</v>
      </c>
      <c r="J238" s="47">
        <v>139.54</v>
      </c>
      <c r="K238" s="39">
        <f t="shared" si="15"/>
        <v>0.0037811746280344556</v>
      </c>
      <c r="L238" s="34">
        <f t="shared" si="14"/>
        <v>0.527625107595928</v>
      </c>
    </row>
    <row r="239" spans="2:12" ht="11.25">
      <c r="B239" s="13">
        <v>230</v>
      </c>
      <c r="C239" s="2" t="s">
        <v>248</v>
      </c>
      <c r="D239" s="2">
        <v>0</v>
      </c>
      <c r="E239" s="19"/>
      <c r="F239" s="17">
        <v>0</v>
      </c>
      <c r="H239" s="1">
        <v>0</v>
      </c>
      <c r="I239" s="17">
        <v>0</v>
      </c>
      <c r="J239" s="58">
        <v>0</v>
      </c>
      <c r="K239" s="57">
        <v>0</v>
      </c>
      <c r="L239" s="57">
        <v>0</v>
      </c>
    </row>
    <row r="240" spans="1:12" ht="11.25">
      <c r="A240" s="2">
        <v>1</v>
      </c>
      <c r="B240" s="13">
        <v>231</v>
      </c>
      <c r="C240" s="2" t="s">
        <v>31</v>
      </c>
      <c r="D240" s="2">
        <v>1461.9</v>
      </c>
      <c r="E240" s="19">
        <v>0.0341</v>
      </c>
      <c r="F240" s="17">
        <f t="shared" si="13"/>
        <v>49.85079</v>
      </c>
      <c r="G240" s="2">
        <v>0</v>
      </c>
      <c r="H240" s="1">
        <v>12413.4</v>
      </c>
      <c r="I240" s="17">
        <f t="shared" si="12"/>
        <v>12413.4</v>
      </c>
      <c r="J240" s="47">
        <v>139.54</v>
      </c>
      <c r="K240" s="39">
        <f aca="true" t="shared" si="16" ref="K240:K256">F240/I240</f>
        <v>0.004015885253033013</v>
      </c>
      <c r="L240" s="34">
        <f t="shared" si="14"/>
        <v>0.5603766282082266</v>
      </c>
    </row>
    <row r="241" spans="1:12" ht="11.25">
      <c r="A241" s="2">
        <v>1</v>
      </c>
      <c r="B241" s="13">
        <v>232</v>
      </c>
      <c r="C241" s="2" t="s">
        <v>4</v>
      </c>
      <c r="D241" s="2">
        <v>1202.5</v>
      </c>
      <c r="E241" s="19">
        <v>0.0341</v>
      </c>
      <c r="F241" s="17">
        <f t="shared" si="13"/>
        <v>41.00525</v>
      </c>
      <c r="G241" s="2">
        <v>0</v>
      </c>
      <c r="H241" s="1">
        <v>10364.2</v>
      </c>
      <c r="I241" s="17">
        <f t="shared" si="12"/>
        <v>10364.2</v>
      </c>
      <c r="J241" s="47">
        <v>139.54</v>
      </c>
      <c r="K241" s="39">
        <f t="shared" si="16"/>
        <v>0.00395643175546593</v>
      </c>
      <c r="L241" s="34">
        <f t="shared" si="14"/>
        <v>0.5520804871577158</v>
      </c>
    </row>
    <row r="242" spans="1:12" ht="11.25">
      <c r="A242" s="2">
        <v>1</v>
      </c>
      <c r="B242" s="13">
        <v>233</v>
      </c>
      <c r="C242" s="2" t="s">
        <v>32</v>
      </c>
      <c r="D242" s="2">
        <v>1609.3</v>
      </c>
      <c r="E242" s="19">
        <v>0.0341</v>
      </c>
      <c r="F242" s="17">
        <f t="shared" si="13"/>
        <v>54.877129999999994</v>
      </c>
      <c r="G242" s="2">
        <v>49.8</v>
      </c>
      <c r="H242" s="1">
        <v>13039.9</v>
      </c>
      <c r="I242" s="17">
        <f t="shared" si="12"/>
        <v>13089.699999999999</v>
      </c>
      <c r="J242" s="47">
        <v>139.54</v>
      </c>
      <c r="K242" s="39">
        <f t="shared" si="16"/>
        <v>0.0041923901999281876</v>
      </c>
      <c r="L242" s="34">
        <f t="shared" si="14"/>
        <v>0.5850061284979793</v>
      </c>
    </row>
    <row r="243" spans="1:12" ht="11.25">
      <c r="A243" s="2">
        <v>1</v>
      </c>
      <c r="B243" s="13">
        <v>234</v>
      </c>
      <c r="C243" s="2" t="s">
        <v>84</v>
      </c>
      <c r="D243" s="2">
        <v>131.2</v>
      </c>
      <c r="E243" s="19">
        <v>0.0341</v>
      </c>
      <c r="F243" s="17">
        <f t="shared" si="13"/>
        <v>4.47392</v>
      </c>
      <c r="G243" s="2">
        <v>561.4</v>
      </c>
      <c r="H243" s="1">
        <v>1054.7</v>
      </c>
      <c r="I243" s="17">
        <f t="shared" si="12"/>
        <v>1616.1</v>
      </c>
      <c r="J243" s="47">
        <v>139.54</v>
      </c>
      <c r="K243" s="39">
        <f t="shared" si="16"/>
        <v>0.0027683435430975807</v>
      </c>
      <c r="L243" s="34">
        <f t="shared" si="14"/>
        <v>0.3862946580038364</v>
      </c>
    </row>
    <row r="244" spans="1:12" ht="11.25">
      <c r="A244" s="2">
        <v>1</v>
      </c>
      <c r="B244" s="13">
        <v>235</v>
      </c>
      <c r="C244" s="2" t="s">
        <v>33</v>
      </c>
      <c r="D244" s="2">
        <v>126.2</v>
      </c>
      <c r="E244" s="19">
        <v>0.0341</v>
      </c>
      <c r="F244" s="17">
        <f t="shared" si="13"/>
        <v>4.30342</v>
      </c>
      <c r="G244" s="2">
        <v>390.5</v>
      </c>
      <c r="H244" s="1">
        <v>1275.7</v>
      </c>
      <c r="I244" s="17">
        <f t="shared" si="12"/>
        <v>1666.2</v>
      </c>
      <c r="J244" s="47">
        <v>139.54</v>
      </c>
      <c r="K244" s="39">
        <f t="shared" si="16"/>
        <v>0.0025827751770495736</v>
      </c>
      <c r="L244" s="34">
        <f t="shared" si="14"/>
        <v>0.3604004482054975</v>
      </c>
    </row>
    <row r="245" spans="1:12" ht="11.25">
      <c r="A245" s="2">
        <v>1</v>
      </c>
      <c r="B245" s="13">
        <v>236</v>
      </c>
      <c r="C245" s="2" t="s">
        <v>85</v>
      </c>
      <c r="D245" s="2">
        <v>458.2</v>
      </c>
      <c r="E245" s="19">
        <v>0.0341</v>
      </c>
      <c r="F245" s="17">
        <f t="shared" si="13"/>
        <v>15.624619999999998</v>
      </c>
      <c r="G245" s="2">
        <v>0</v>
      </c>
      <c r="H245" s="1">
        <v>3897.1</v>
      </c>
      <c r="I245" s="17">
        <f t="shared" si="12"/>
        <v>3897.1</v>
      </c>
      <c r="J245" s="47">
        <v>139.54</v>
      </c>
      <c r="K245" s="39">
        <f t="shared" si="16"/>
        <v>0.004009294090477534</v>
      </c>
      <c r="L245" s="34">
        <f t="shared" si="14"/>
        <v>0.5594568973852351</v>
      </c>
    </row>
    <row r="246" spans="1:12" ht="11.25">
      <c r="A246" s="2">
        <v>1</v>
      </c>
      <c r="B246" s="13">
        <v>237</v>
      </c>
      <c r="C246" s="2" t="s">
        <v>34</v>
      </c>
      <c r="D246" s="2">
        <v>144.5</v>
      </c>
      <c r="E246" s="19">
        <v>0.0341</v>
      </c>
      <c r="F246" s="17">
        <f t="shared" si="13"/>
        <v>4.927449999999999</v>
      </c>
      <c r="G246" s="2">
        <v>86</v>
      </c>
      <c r="H246" s="1">
        <v>1623.6</v>
      </c>
      <c r="I246" s="17">
        <f t="shared" si="12"/>
        <v>1709.6</v>
      </c>
      <c r="J246" s="47">
        <v>139.54</v>
      </c>
      <c r="K246" s="39">
        <f t="shared" si="16"/>
        <v>0.0028822239120262047</v>
      </c>
      <c r="L246" s="34">
        <f t="shared" si="14"/>
        <v>0.4021855246841366</v>
      </c>
    </row>
    <row r="247" spans="1:12" ht="11.25">
      <c r="A247" s="2">
        <v>1</v>
      </c>
      <c r="B247" s="13">
        <v>238</v>
      </c>
      <c r="C247" s="2" t="s">
        <v>86</v>
      </c>
      <c r="D247" s="2">
        <v>120.6</v>
      </c>
      <c r="E247" s="19">
        <v>0.0341</v>
      </c>
      <c r="F247" s="17">
        <f t="shared" si="13"/>
        <v>4.11246</v>
      </c>
      <c r="G247" s="2">
        <v>128.8</v>
      </c>
      <c r="H247" s="1">
        <v>1448.8</v>
      </c>
      <c r="I247" s="17">
        <f t="shared" si="12"/>
        <v>1577.6</v>
      </c>
      <c r="J247" s="47">
        <v>139.54</v>
      </c>
      <c r="K247" s="39">
        <f t="shared" si="16"/>
        <v>0.0026067824543610546</v>
      </c>
      <c r="L247" s="34">
        <f t="shared" si="14"/>
        <v>0.36375042368154153</v>
      </c>
    </row>
    <row r="248" spans="1:12" ht="11.25">
      <c r="A248" s="2">
        <v>1</v>
      </c>
      <c r="B248" s="13">
        <v>239</v>
      </c>
      <c r="C248" s="2" t="s">
        <v>43</v>
      </c>
      <c r="D248" s="2">
        <v>412.3</v>
      </c>
      <c r="E248" s="19">
        <v>0.0341</v>
      </c>
      <c r="F248" s="17">
        <f t="shared" si="13"/>
        <v>14.059429999999999</v>
      </c>
      <c r="G248" s="2">
        <v>556.7</v>
      </c>
      <c r="H248" s="1">
        <v>3030.4</v>
      </c>
      <c r="I248" s="17">
        <f t="shared" si="12"/>
        <v>3587.1000000000004</v>
      </c>
      <c r="J248" s="47">
        <v>139.54</v>
      </c>
      <c r="K248" s="39">
        <f t="shared" si="16"/>
        <v>0.0039194418889911065</v>
      </c>
      <c r="L248" s="34">
        <f t="shared" si="14"/>
        <v>0.546918921189819</v>
      </c>
    </row>
    <row r="249" spans="1:12" ht="11.25">
      <c r="A249" s="2">
        <v>1</v>
      </c>
      <c r="B249" s="13">
        <v>240</v>
      </c>
      <c r="C249" s="2" t="s">
        <v>122</v>
      </c>
      <c r="D249" s="2">
        <v>0</v>
      </c>
      <c r="E249" s="19">
        <v>0.0341</v>
      </c>
      <c r="F249" s="17">
        <f t="shared" si="13"/>
        <v>0</v>
      </c>
      <c r="G249" s="2">
        <v>237.1</v>
      </c>
      <c r="H249" s="1">
        <v>184.1</v>
      </c>
      <c r="I249" s="17">
        <f aca="true" t="shared" si="17" ref="I249:I254">G249+H249</f>
        <v>421.2</v>
      </c>
      <c r="J249" s="47">
        <v>139.54</v>
      </c>
      <c r="K249" s="39">
        <f t="shared" si="16"/>
        <v>0</v>
      </c>
      <c r="L249" s="34">
        <f t="shared" si="14"/>
        <v>0</v>
      </c>
    </row>
    <row r="250" spans="1:12" ht="11.25">
      <c r="A250" s="2">
        <v>1</v>
      </c>
      <c r="B250" s="13">
        <v>241</v>
      </c>
      <c r="C250" s="2" t="s">
        <v>123</v>
      </c>
      <c r="D250" s="2">
        <v>208.3</v>
      </c>
      <c r="E250" s="19">
        <v>0.0341</v>
      </c>
      <c r="F250" s="17">
        <f aca="true" t="shared" si="18" ref="F250:F256">D250*E250</f>
        <v>7.10303</v>
      </c>
      <c r="G250" s="2">
        <v>0</v>
      </c>
      <c r="H250" s="1">
        <v>2602.9</v>
      </c>
      <c r="I250" s="17">
        <f t="shared" si="17"/>
        <v>2602.9</v>
      </c>
      <c r="J250" s="47">
        <v>139.54</v>
      </c>
      <c r="K250" s="39">
        <f t="shared" si="16"/>
        <v>0.0027288908525106613</v>
      </c>
      <c r="L250" s="34">
        <f aca="true" t="shared" si="19" ref="L250:L256">K250*J250</f>
        <v>0.38078942955933764</v>
      </c>
    </row>
    <row r="251" spans="1:12" ht="11.25">
      <c r="A251" s="2">
        <v>1</v>
      </c>
      <c r="B251" s="13">
        <v>242</v>
      </c>
      <c r="C251" s="2" t="s">
        <v>124</v>
      </c>
      <c r="D251" s="2">
        <v>197.4</v>
      </c>
      <c r="E251" s="19">
        <v>0.0341</v>
      </c>
      <c r="F251" s="17">
        <f t="shared" si="18"/>
        <v>6.731339999999999</v>
      </c>
      <c r="G251" s="2">
        <v>175.9</v>
      </c>
      <c r="H251" s="1">
        <v>2357.1</v>
      </c>
      <c r="I251" s="17">
        <f t="shared" si="17"/>
        <v>2533</v>
      </c>
      <c r="J251" s="47">
        <v>139.54</v>
      </c>
      <c r="K251" s="39">
        <f t="shared" si="16"/>
        <v>0.00265745756020529</v>
      </c>
      <c r="L251" s="34">
        <f t="shared" si="19"/>
        <v>0.3708216279510461</v>
      </c>
    </row>
    <row r="252" spans="1:12" ht="11.25">
      <c r="A252" s="2">
        <v>1</v>
      </c>
      <c r="B252" s="13">
        <v>243</v>
      </c>
      <c r="C252" s="2" t="s">
        <v>87</v>
      </c>
      <c r="D252" s="2">
        <v>234.1</v>
      </c>
      <c r="E252" s="19">
        <v>0.0341</v>
      </c>
      <c r="F252" s="17">
        <f t="shared" si="18"/>
        <v>7.98281</v>
      </c>
      <c r="G252" s="2">
        <v>781.5</v>
      </c>
      <c r="H252" s="1">
        <v>2862.4</v>
      </c>
      <c r="I252" s="17">
        <f t="shared" si="17"/>
        <v>3643.9</v>
      </c>
      <c r="J252" s="47">
        <v>139.54</v>
      </c>
      <c r="K252" s="39">
        <f t="shared" si="16"/>
        <v>0.002190732456982903</v>
      </c>
      <c r="L252" s="34">
        <f t="shared" si="19"/>
        <v>0.30569480704739427</v>
      </c>
    </row>
    <row r="253" spans="1:12" ht="11.25">
      <c r="A253" s="2">
        <v>1</v>
      </c>
      <c r="B253" s="13">
        <v>244</v>
      </c>
      <c r="C253" s="2" t="s">
        <v>88</v>
      </c>
      <c r="D253" s="2">
        <v>144.3</v>
      </c>
      <c r="E253" s="19">
        <v>0.0341</v>
      </c>
      <c r="F253" s="17">
        <f t="shared" si="18"/>
        <v>4.92063</v>
      </c>
      <c r="G253" s="2">
        <v>481.3</v>
      </c>
      <c r="H253" s="1">
        <v>1212.5</v>
      </c>
      <c r="I253" s="17">
        <f t="shared" si="17"/>
        <v>1693.8</v>
      </c>
      <c r="J253" s="47">
        <v>139.54</v>
      </c>
      <c r="K253" s="39">
        <f t="shared" si="16"/>
        <v>0.002905083244775062</v>
      </c>
      <c r="L253" s="34">
        <f t="shared" si="19"/>
        <v>0.40537531597591214</v>
      </c>
    </row>
    <row r="254" spans="1:12" ht="11.25">
      <c r="A254" s="2">
        <v>1</v>
      </c>
      <c r="B254" s="13">
        <v>245</v>
      </c>
      <c r="C254" s="2" t="s">
        <v>89</v>
      </c>
      <c r="D254" s="2">
        <v>192.9</v>
      </c>
      <c r="E254" s="19">
        <v>0.0341</v>
      </c>
      <c r="F254" s="17">
        <f t="shared" si="18"/>
        <v>6.57789</v>
      </c>
      <c r="G254" s="2">
        <v>433.2</v>
      </c>
      <c r="H254" s="1">
        <v>1322</v>
      </c>
      <c r="I254" s="17">
        <f t="shared" si="17"/>
        <v>1755.2</v>
      </c>
      <c r="J254" s="47">
        <v>139.54</v>
      </c>
      <c r="K254" s="39">
        <f t="shared" si="16"/>
        <v>0.0037476583865086598</v>
      </c>
      <c r="L254" s="34">
        <f t="shared" si="19"/>
        <v>0.5229482512534184</v>
      </c>
    </row>
    <row r="255" spans="2:12" ht="11.25">
      <c r="B255" s="13">
        <v>246</v>
      </c>
      <c r="C255" s="2" t="s">
        <v>269</v>
      </c>
      <c r="D255" s="2">
        <v>1348.7</v>
      </c>
      <c r="E255" s="19">
        <v>0.0341</v>
      </c>
      <c r="F255" s="17">
        <f t="shared" si="18"/>
        <v>45.99067</v>
      </c>
      <c r="G255" s="17">
        <v>66</v>
      </c>
      <c r="H255" s="1">
        <v>11626.1</v>
      </c>
      <c r="I255" s="17">
        <f>G255+H255</f>
        <v>11692.1</v>
      </c>
      <c r="J255" s="47">
        <v>139.54</v>
      </c>
      <c r="K255" s="39">
        <f t="shared" si="16"/>
        <v>0.003933482436859076</v>
      </c>
      <c r="L255" s="34">
        <f t="shared" si="19"/>
        <v>0.5488781392393155</v>
      </c>
    </row>
    <row r="256" spans="1:12" ht="11.25">
      <c r="A256" s="66"/>
      <c r="B256" s="13">
        <v>247</v>
      </c>
      <c r="C256" s="2" t="s">
        <v>299</v>
      </c>
      <c r="D256" s="2">
        <v>706.3</v>
      </c>
      <c r="E256" s="19">
        <v>0.0341</v>
      </c>
      <c r="F256" s="17">
        <f t="shared" si="18"/>
        <v>24.084829999999997</v>
      </c>
      <c r="G256" s="17">
        <v>84.3</v>
      </c>
      <c r="H256" s="1">
        <v>5512.8</v>
      </c>
      <c r="I256" s="17">
        <f>G256+H256</f>
        <v>5597.1</v>
      </c>
      <c r="J256" s="47">
        <v>139.54</v>
      </c>
      <c r="K256" s="39">
        <f t="shared" si="16"/>
        <v>0.00430309088635186</v>
      </c>
      <c r="L256" s="34">
        <f t="shared" si="19"/>
        <v>0.6004533022815385</v>
      </c>
    </row>
    <row r="257" spans="1:12" ht="12" thickBot="1">
      <c r="A257" s="66"/>
      <c r="B257" s="20"/>
      <c r="C257" s="30"/>
      <c r="D257" s="9"/>
      <c r="E257" s="55"/>
      <c r="F257" s="47"/>
      <c r="G257" s="47"/>
      <c r="H257" s="52"/>
      <c r="I257" s="47"/>
      <c r="J257" s="47"/>
      <c r="K257" s="53"/>
      <c r="L257" s="54"/>
    </row>
    <row r="258" spans="1:12" ht="11.25">
      <c r="A258" s="66"/>
      <c r="B258" s="32"/>
      <c r="C258" s="7"/>
      <c r="D258" s="5"/>
      <c r="E258" s="5"/>
      <c r="F258" s="5"/>
      <c r="G258" s="5"/>
      <c r="H258" s="5"/>
      <c r="I258" s="5"/>
      <c r="J258" s="5"/>
      <c r="K258" s="11"/>
      <c r="L258" s="11"/>
    </row>
    <row r="259" spans="1:9" ht="11.25">
      <c r="A259" s="66"/>
      <c r="B259" s="21"/>
      <c r="C259" s="8"/>
      <c r="D259" s="3"/>
      <c r="F259" s="1"/>
      <c r="G259" s="1"/>
      <c r="H259" s="17"/>
      <c r="I259" s="3"/>
    </row>
    <row r="260" spans="1:12" ht="0.75" customHeight="1" thickBot="1">
      <c r="A260" s="66"/>
      <c r="B260" s="37"/>
      <c r="C260" s="18"/>
      <c r="D260" s="4"/>
      <c r="E260" s="4"/>
      <c r="F260" s="4"/>
      <c r="G260" s="4"/>
      <c r="H260" s="23"/>
      <c r="I260" s="4"/>
      <c r="J260" s="4"/>
      <c r="K260" s="22"/>
      <c r="L260" s="22"/>
    </row>
    <row r="261" spans="2:12" ht="12" thickBot="1">
      <c r="B261" s="9"/>
      <c r="C261" s="16" t="s">
        <v>258</v>
      </c>
      <c r="D261" s="12">
        <v>102.8</v>
      </c>
      <c r="E261" s="12">
        <v>0.0341</v>
      </c>
      <c r="F261" s="29">
        <f>D261*E261</f>
        <v>3.50548</v>
      </c>
      <c r="G261" s="12">
        <v>53.9</v>
      </c>
      <c r="H261" s="40">
        <v>689.8</v>
      </c>
      <c r="I261" s="29">
        <f>G261+H261</f>
        <v>743.6999999999999</v>
      </c>
      <c r="J261" s="47">
        <v>139.54</v>
      </c>
      <c r="K261" s="41">
        <f>F261/I261</f>
        <v>0.0047135672986419255</v>
      </c>
      <c r="L261" s="42">
        <f>K261*J261*1.68</f>
        <v>1.1049883838321903</v>
      </c>
    </row>
    <row r="262" spans="3:12" ht="11.25">
      <c r="C262" s="9"/>
      <c r="D262" s="9"/>
      <c r="E262" s="9"/>
      <c r="F262" s="9"/>
      <c r="G262" s="9"/>
      <c r="H262" s="9"/>
      <c r="I262" s="9"/>
      <c r="J262" s="43"/>
      <c r="K262" s="43"/>
      <c r="L262" s="43"/>
    </row>
    <row r="263" ht="11.25">
      <c r="A263" s="66"/>
    </row>
    <row r="264" ht="11.25">
      <c r="A264" s="66"/>
    </row>
    <row r="265" ht="11.25">
      <c r="A265" s="66"/>
    </row>
    <row r="266" ht="11.25">
      <c r="C266" s="2" t="s">
        <v>261</v>
      </c>
    </row>
    <row r="267" ht="11.25">
      <c r="C267" s="2" t="s">
        <v>257</v>
      </c>
    </row>
  </sheetData>
  <sheetProtection/>
  <mergeCells count="13">
    <mergeCell ref="C7:L7"/>
    <mergeCell ref="D1:L1"/>
    <mergeCell ref="D2:L2"/>
    <mergeCell ref="H3:H6"/>
    <mergeCell ref="I3:I4"/>
    <mergeCell ref="J3:L3"/>
    <mergeCell ref="C3:C6"/>
    <mergeCell ref="D3:D6"/>
    <mergeCell ref="E3:E6"/>
    <mergeCell ref="F3:F6"/>
    <mergeCell ref="G3:G6"/>
    <mergeCell ref="J4:J6"/>
    <mergeCell ref="I5:I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PageLayoutView="0" workbookViewId="0" topLeftCell="B1">
      <selection activeCell="N16" sqref="N16"/>
    </sheetView>
  </sheetViews>
  <sheetFormatPr defaultColWidth="9.00390625" defaultRowHeight="12.75"/>
  <cols>
    <col min="1" max="1" width="9.125" style="2" hidden="1" customWidth="1"/>
    <col min="2" max="2" width="3.625" style="2" customWidth="1"/>
    <col min="3" max="3" width="31.00390625" style="2" customWidth="1"/>
    <col min="4" max="4" width="7.25390625" style="2" customWidth="1"/>
    <col min="5" max="5" width="6.00390625" style="2" customWidth="1"/>
    <col min="6" max="6" width="6.375" style="2" customWidth="1"/>
    <col min="7" max="7" width="7.875" style="2" customWidth="1"/>
    <col min="8" max="9" width="8.75390625" style="2" customWidth="1"/>
    <col min="10" max="10" width="5.25390625" style="2" customWidth="1"/>
    <col min="11" max="11" width="7.25390625" style="2" customWidth="1"/>
    <col min="12" max="12" width="5.875" style="2" customWidth="1"/>
    <col min="13" max="16384" width="9.125" style="2" customWidth="1"/>
  </cols>
  <sheetData>
    <row r="1" spans="1:12" ht="16.5" customHeight="1" thickBot="1">
      <c r="A1" s="2" t="s">
        <v>256</v>
      </c>
      <c r="B1" s="66"/>
      <c r="C1" s="31" t="s">
        <v>267</v>
      </c>
      <c r="D1" s="113" t="s">
        <v>259</v>
      </c>
      <c r="E1" s="113"/>
      <c r="F1" s="113"/>
      <c r="G1" s="113"/>
      <c r="H1" s="113"/>
      <c r="I1" s="113"/>
      <c r="J1" s="113"/>
      <c r="K1" s="113"/>
      <c r="L1" s="113"/>
    </row>
    <row r="2" spans="2:12" ht="18" customHeight="1" thickBot="1">
      <c r="B2" s="4"/>
      <c r="C2" s="10"/>
      <c r="D2" s="117" t="s">
        <v>314</v>
      </c>
      <c r="E2" s="118"/>
      <c r="F2" s="118"/>
      <c r="G2" s="118"/>
      <c r="H2" s="118"/>
      <c r="I2" s="118"/>
      <c r="J2" s="118"/>
      <c r="K2" s="118"/>
      <c r="L2" s="118"/>
    </row>
    <row r="3" spans="1:12" ht="24" customHeight="1" thickBot="1">
      <c r="A3" s="66"/>
      <c r="B3" s="7"/>
      <c r="C3" s="98" t="s">
        <v>0</v>
      </c>
      <c r="D3" s="98" t="s">
        <v>229</v>
      </c>
      <c r="E3" s="98" t="s">
        <v>280</v>
      </c>
      <c r="F3" s="132" t="s">
        <v>245</v>
      </c>
      <c r="G3" s="135" t="s">
        <v>246</v>
      </c>
      <c r="H3" s="98" t="s">
        <v>247</v>
      </c>
      <c r="I3" s="131" t="s">
        <v>230</v>
      </c>
      <c r="J3" s="114" t="s">
        <v>250</v>
      </c>
      <c r="K3" s="115"/>
      <c r="L3" s="116"/>
    </row>
    <row r="4" spans="1:12" ht="67.5" customHeight="1">
      <c r="A4" s="66"/>
      <c r="B4" s="8"/>
      <c r="C4" s="101"/>
      <c r="D4" s="99"/>
      <c r="E4" s="99"/>
      <c r="F4" s="133"/>
      <c r="G4" s="136"/>
      <c r="H4" s="99"/>
      <c r="I4" s="122"/>
      <c r="J4" s="103" t="s">
        <v>1</v>
      </c>
      <c r="K4" s="79" t="s">
        <v>251</v>
      </c>
      <c r="L4" s="49" t="s">
        <v>252</v>
      </c>
    </row>
    <row r="5" spans="1:12" ht="37.5" customHeight="1">
      <c r="A5" s="66"/>
      <c r="B5" s="8"/>
      <c r="C5" s="101"/>
      <c r="D5" s="99"/>
      <c r="E5" s="99"/>
      <c r="F5" s="133"/>
      <c r="G5" s="136"/>
      <c r="H5" s="99"/>
      <c r="I5" s="122"/>
      <c r="J5" s="104"/>
      <c r="K5" s="80"/>
      <c r="L5" s="50"/>
    </row>
    <row r="6" spans="1:12" ht="18" customHeight="1" thickBot="1">
      <c r="A6" s="66"/>
      <c r="B6" s="33"/>
      <c r="C6" s="102"/>
      <c r="D6" s="100"/>
      <c r="E6" s="100"/>
      <c r="F6" s="134"/>
      <c r="G6" s="137"/>
      <c r="H6" s="100"/>
      <c r="I6" s="123"/>
      <c r="J6" s="105"/>
      <c r="K6" s="81"/>
      <c r="L6" s="51"/>
    </row>
    <row r="7" spans="2:12" ht="15.75" customHeight="1">
      <c r="B7" s="9"/>
      <c r="C7" s="120" t="s">
        <v>307</v>
      </c>
      <c r="D7" s="121"/>
      <c r="E7" s="121"/>
      <c r="F7" s="121"/>
      <c r="G7" s="121"/>
      <c r="H7" s="121"/>
      <c r="I7" s="121"/>
      <c r="J7" s="121"/>
      <c r="K7" s="121"/>
      <c r="L7" s="130"/>
    </row>
    <row r="8" spans="1:12" ht="11.25">
      <c r="A8" s="2">
        <v>1</v>
      </c>
      <c r="B8" s="13">
        <v>1</v>
      </c>
      <c r="C8" s="2" t="s">
        <v>90</v>
      </c>
      <c r="D8" s="2">
        <v>144.5</v>
      </c>
      <c r="E8" s="2">
        <f>хвс!E8+гвс!E8</f>
        <v>0.0682</v>
      </c>
      <c r="F8" s="56">
        <f>D8*E8</f>
        <v>9.854899999999999</v>
      </c>
      <c r="G8" s="2">
        <v>98.8</v>
      </c>
      <c r="H8" s="1">
        <v>1588.2</v>
      </c>
      <c r="I8" s="17">
        <f aca="true" t="shared" si="0" ref="I8:I68">G8+H8</f>
        <v>1687</v>
      </c>
      <c r="J8" s="17">
        <v>35.09</v>
      </c>
      <c r="K8" s="39">
        <f aca="true" t="shared" si="1" ref="K8:K73">F8/I8</f>
        <v>0.005841671606401896</v>
      </c>
      <c r="L8" s="34">
        <f>K8*J8</f>
        <v>0.20498425666864256</v>
      </c>
    </row>
    <row r="9" spans="1:12" ht="11.25">
      <c r="A9" s="2">
        <v>1</v>
      </c>
      <c r="B9" s="13">
        <v>2</v>
      </c>
      <c r="C9" s="2" t="s">
        <v>91</v>
      </c>
      <c r="D9" s="2">
        <v>362.3</v>
      </c>
      <c r="E9" s="2">
        <f>хвс!E9+гвс!E9</f>
        <v>0.0682</v>
      </c>
      <c r="F9" s="56">
        <f aca="true" t="shared" si="2" ref="F9:F69">D9*E9</f>
        <v>24.708859999999998</v>
      </c>
      <c r="G9" s="2">
        <v>1167</v>
      </c>
      <c r="H9" s="1">
        <v>4083.2</v>
      </c>
      <c r="I9" s="17">
        <f t="shared" si="0"/>
        <v>5250.2</v>
      </c>
      <c r="J9" s="17">
        <v>35.09</v>
      </c>
      <c r="K9" s="39">
        <f t="shared" si="1"/>
        <v>0.004706270237324292</v>
      </c>
      <c r="L9" s="34">
        <f aca="true" t="shared" si="3" ref="L9:L69">K9*J9</f>
        <v>0.16514302262770944</v>
      </c>
    </row>
    <row r="10" spans="1:12" ht="11.25">
      <c r="A10" s="2">
        <v>1</v>
      </c>
      <c r="B10" s="13">
        <v>3</v>
      </c>
      <c r="C10" s="2" t="s">
        <v>92</v>
      </c>
      <c r="D10" s="3">
        <v>369</v>
      </c>
      <c r="E10" s="2">
        <f>хвс!E10+гвс!E10</f>
        <v>0.0682</v>
      </c>
      <c r="F10" s="56">
        <f t="shared" si="2"/>
        <v>25.165799999999997</v>
      </c>
      <c r="G10" s="2">
        <v>1086.6</v>
      </c>
      <c r="H10" s="1">
        <v>3864.8</v>
      </c>
      <c r="I10" s="17">
        <f t="shared" si="0"/>
        <v>4951.4</v>
      </c>
      <c r="J10" s="17">
        <v>35.09</v>
      </c>
      <c r="K10" s="39">
        <f t="shared" si="1"/>
        <v>0.005082562507573616</v>
      </c>
      <c r="L10" s="34">
        <f t="shared" si="3"/>
        <v>0.1783471183907582</v>
      </c>
    </row>
    <row r="11" spans="1:12" ht="11.25">
      <c r="A11" s="2">
        <v>1</v>
      </c>
      <c r="B11" s="13">
        <v>4</v>
      </c>
      <c r="C11" s="2" t="s">
        <v>93</v>
      </c>
      <c r="D11" s="2">
        <v>147.5</v>
      </c>
      <c r="E11" s="2">
        <f>хвс!E11+гвс!E11</f>
        <v>0.0682</v>
      </c>
      <c r="F11" s="56">
        <f t="shared" si="2"/>
        <v>10.0595</v>
      </c>
      <c r="G11" s="2">
        <v>722</v>
      </c>
      <c r="H11" s="1">
        <v>2000.7</v>
      </c>
      <c r="I11" s="17">
        <f t="shared" si="0"/>
        <v>2722.7</v>
      </c>
      <c r="J11" s="17">
        <v>35.09</v>
      </c>
      <c r="K11" s="39">
        <f t="shared" si="1"/>
        <v>0.003694678076908951</v>
      </c>
      <c r="L11" s="34">
        <f t="shared" si="3"/>
        <v>0.1296462537187351</v>
      </c>
    </row>
    <row r="12" spans="1:12" ht="11.25">
      <c r="A12" s="2">
        <v>1</v>
      </c>
      <c r="B12" s="13">
        <v>5</v>
      </c>
      <c r="C12" s="2" t="s">
        <v>94</v>
      </c>
      <c r="D12" s="2">
        <v>304.1</v>
      </c>
      <c r="E12" s="2">
        <f>хвс!E12+гвс!E12</f>
        <v>0.0682</v>
      </c>
      <c r="F12" s="56">
        <f t="shared" si="2"/>
        <v>20.739620000000002</v>
      </c>
      <c r="G12" s="2">
        <v>221.9</v>
      </c>
      <c r="H12" s="1">
        <v>2164.6</v>
      </c>
      <c r="I12" s="17">
        <f t="shared" si="0"/>
        <v>2386.5</v>
      </c>
      <c r="J12" s="17">
        <v>35.09</v>
      </c>
      <c r="K12" s="39">
        <f t="shared" si="1"/>
        <v>0.008690391787135975</v>
      </c>
      <c r="L12" s="34">
        <f t="shared" si="3"/>
        <v>0.3049458478106014</v>
      </c>
    </row>
    <row r="13" spans="1:12" ht="11.25">
      <c r="A13" s="2">
        <v>1</v>
      </c>
      <c r="B13" s="13">
        <v>6</v>
      </c>
      <c r="C13" s="2" t="s">
        <v>95</v>
      </c>
      <c r="D13" s="3">
        <v>129</v>
      </c>
      <c r="E13" s="2">
        <f>хвс!E13+гвс!E13</f>
        <v>0.0682</v>
      </c>
      <c r="F13" s="56">
        <f t="shared" si="2"/>
        <v>8.797799999999999</v>
      </c>
      <c r="G13" s="2">
        <v>277.3</v>
      </c>
      <c r="H13" s="1">
        <v>1381.7</v>
      </c>
      <c r="I13" s="17">
        <f t="shared" si="0"/>
        <v>1659</v>
      </c>
      <c r="J13" s="17">
        <v>35.09</v>
      </c>
      <c r="K13" s="39">
        <f t="shared" si="1"/>
        <v>0.005303074141048824</v>
      </c>
      <c r="L13" s="34">
        <f t="shared" si="3"/>
        <v>0.18608487160940326</v>
      </c>
    </row>
    <row r="14" spans="1:12" ht="11.25">
      <c r="A14" s="2">
        <v>1</v>
      </c>
      <c r="B14" s="13">
        <v>7</v>
      </c>
      <c r="C14" s="2" t="s">
        <v>96</v>
      </c>
      <c r="D14" s="2">
        <v>285.6</v>
      </c>
      <c r="E14" s="2">
        <f>хвс!E14+гвс!E14</f>
        <v>0.0682</v>
      </c>
      <c r="F14" s="56">
        <f t="shared" si="2"/>
        <v>19.47792</v>
      </c>
      <c r="G14" s="3">
        <v>1162.6</v>
      </c>
      <c r="H14" s="1">
        <v>2542.9</v>
      </c>
      <c r="I14" s="17">
        <f t="shared" si="0"/>
        <v>3705.5</v>
      </c>
      <c r="J14" s="17">
        <v>35.09</v>
      </c>
      <c r="K14" s="39">
        <f t="shared" si="1"/>
        <v>0.005256489002833626</v>
      </c>
      <c r="L14" s="34">
        <f t="shared" si="3"/>
        <v>0.18445019910943197</v>
      </c>
    </row>
    <row r="15" spans="1:12" ht="11.25">
      <c r="A15" s="2">
        <v>1</v>
      </c>
      <c r="B15" s="13">
        <v>8</v>
      </c>
      <c r="C15" s="2" t="s">
        <v>97</v>
      </c>
      <c r="D15" s="3">
        <v>273</v>
      </c>
      <c r="E15" s="2">
        <f>хвс!E15+гвс!E15</f>
        <v>0.0682</v>
      </c>
      <c r="F15" s="56">
        <f t="shared" si="2"/>
        <v>18.6186</v>
      </c>
      <c r="G15" s="2">
        <v>377.4</v>
      </c>
      <c r="H15" s="1">
        <v>3105.4</v>
      </c>
      <c r="I15" s="17">
        <f t="shared" si="0"/>
        <v>3482.8</v>
      </c>
      <c r="J15" s="17">
        <v>35.09</v>
      </c>
      <c r="K15" s="39">
        <f t="shared" si="1"/>
        <v>0.005345871138164695</v>
      </c>
      <c r="L15" s="34">
        <f t="shared" si="3"/>
        <v>0.18758661823819917</v>
      </c>
    </row>
    <row r="16" spans="1:12" ht="11.25">
      <c r="A16" s="2">
        <v>1</v>
      </c>
      <c r="B16" s="13">
        <v>9</v>
      </c>
      <c r="C16" s="2" t="s">
        <v>98</v>
      </c>
      <c r="D16" s="2">
        <v>122.1</v>
      </c>
      <c r="E16" s="2">
        <f>хвс!E16+гвс!E16</f>
        <v>0.0682</v>
      </c>
      <c r="F16" s="56">
        <f t="shared" si="2"/>
        <v>8.327219999999999</v>
      </c>
      <c r="G16" s="2">
        <v>0</v>
      </c>
      <c r="H16" s="1">
        <v>1613.1</v>
      </c>
      <c r="I16" s="17">
        <f t="shared" si="0"/>
        <v>1613.1</v>
      </c>
      <c r="J16" s="17">
        <v>35.09</v>
      </c>
      <c r="K16" s="39">
        <f t="shared" si="1"/>
        <v>0.005162246605914078</v>
      </c>
      <c r="L16" s="34">
        <f t="shared" si="3"/>
        <v>0.18114323340152502</v>
      </c>
    </row>
    <row r="17" spans="1:12" ht="11.25">
      <c r="A17" s="2">
        <v>1</v>
      </c>
      <c r="B17" s="13">
        <v>10</v>
      </c>
      <c r="C17" s="2" t="s">
        <v>99</v>
      </c>
      <c r="D17" s="3">
        <v>119</v>
      </c>
      <c r="E17" s="2">
        <f>хвс!E17+гвс!E17</f>
        <v>0.0682</v>
      </c>
      <c r="F17" s="56">
        <f t="shared" si="2"/>
        <v>8.1158</v>
      </c>
      <c r="G17" s="2">
        <v>0</v>
      </c>
      <c r="H17" s="1">
        <v>1566.5</v>
      </c>
      <c r="I17" s="17">
        <f t="shared" si="0"/>
        <v>1566.5</v>
      </c>
      <c r="J17" s="17">
        <v>35.09</v>
      </c>
      <c r="K17" s="39">
        <f t="shared" si="1"/>
        <v>0.00518084902649218</v>
      </c>
      <c r="L17" s="34">
        <f t="shared" si="3"/>
        <v>0.18179599233961063</v>
      </c>
    </row>
    <row r="18" spans="1:12" ht="11.25">
      <c r="A18" s="2">
        <v>1</v>
      </c>
      <c r="B18" s="13">
        <v>11</v>
      </c>
      <c r="C18" s="2" t="s">
        <v>100</v>
      </c>
      <c r="D18" s="2">
        <v>285.8</v>
      </c>
      <c r="E18" s="2">
        <f>хвс!E18+гвс!E18</f>
        <v>0.0682</v>
      </c>
      <c r="F18" s="56">
        <f t="shared" si="2"/>
        <v>19.49156</v>
      </c>
      <c r="G18" s="2">
        <v>0</v>
      </c>
      <c r="H18" s="1">
        <v>3156.8</v>
      </c>
      <c r="I18" s="17">
        <f t="shared" si="0"/>
        <v>3156.8</v>
      </c>
      <c r="J18" s="17">
        <v>35.09</v>
      </c>
      <c r="K18" s="39">
        <f t="shared" si="1"/>
        <v>0.0061744678155093765</v>
      </c>
      <c r="L18" s="34">
        <f t="shared" si="3"/>
        <v>0.21666207564622406</v>
      </c>
    </row>
    <row r="19" spans="1:12" ht="11.25">
      <c r="A19" s="2">
        <v>1</v>
      </c>
      <c r="B19" s="13">
        <v>12</v>
      </c>
      <c r="C19" s="2" t="s">
        <v>101</v>
      </c>
      <c r="D19" s="2">
        <v>291.2</v>
      </c>
      <c r="E19" s="2">
        <f>хвс!E19+гвс!E19</f>
        <v>0.0682</v>
      </c>
      <c r="F19" s="56">
        <f t="shared" si="2"/>
        <v>19.85984</v>
      </c>
      <c r="G19" s="2">
        <v>186.9</v>
      </c>
      <c r="H19" s="1">
        <v>2073.7</v>
      </c>
      <c r="I19" s="17">
        <f t="shared" si="0"/>
        <v>2260.6</v>
      </c>
      <c r="J19" s="17">
        <v>35.09</v>
      </c>
      <c r="K19" s="39">
        <f t="shared" si="1"/>
        <v>0.008785207467044148</v>
      </c>
      <c r="L19" s="34">
        <f t="shared" si="3"/>
        <v>0.3082729300185792</v>
      </c>
    </row>
    <row r="20" spans="1:12" ht="11.25">
      <c r="A20" s="2">
        <v>1</v>
      </c>
      <c r="B20" s="13">
        <v>13</v>
      </c>
      <c r="C20" s="2" t="s">
        <v>44</v>
      </c>
      <c r="D20" s="2">
        <v>47.5</v>
      </c>
      <c r="E20" s="2">
        <f>хвс!E20+гвс!E20</f>
        <v>0.0682</v>
      </c>
      <c r="F20" s="56">
        <f t="shared" si="2"/>
        <v>3.2395</v>
      </c>
      <c r="G20" s="2">
        <v>42.2</v>
      </c>
      <c r="H20" s="1">
        <v>511.3</v>
      </c>
      <c r="I20" s="17">
        <f t="shared" si="0"/>
        <v>553.5</v>
      </c>
      <c r="J20" s="17">
        <v>35.09</v>
      </c>
      <c r="K20" s="39">
        <f t="shared" si="1"/>
        <v>0.005852755194218609</v>
      </c>
      <c r="L20" s="34">
        <f t="shared" si="3"/>
        <v>0.20537317976513103</v>
      </c>
    </row>
    <row r="21" spans="1:12" ht="11.25">
      <c r="A21" s="2">
        <v>1</v>
      </c>
      <c r="B21" s="13">
        <v>14</v>
      </c>
      <c r="C21" s="2" t="s">
        <v>165</v>
      </c>
      <c r="D21" s="2">
        <v>285.1</v>
      </c>
      <c r="E21" s="2">
        <f>хвс!E21+гвс!E21</f>
        <v>0.0682</v>
      </c>
      <c r="F21" s="56">
        <f t="shared" si="2"/>
        <v>19.443820000000002</v>
      </c>
      <c r="G21" s="2">
        <v>832.3</v>
      </c>
      <c r="H21" s="1">
        <v>2539.7</v>
      </c>
      <c r="I21" s="17">
        <f t="shared" si="0"/>
        <v>3372</v>
      </c>
      <c r="J21" s="17">
        <v>35.09</v>
      </c>
      <c r="K21" s="39">
        <f t="shared" si="1"/>
        <v>0.005766257413997628</v>
      </c>
      <c r="L21" s="34">
        <f t="shared" si="3"/>
        <v>0.2023379726571768</v>
      </c>
    </row>
    <row r="22" spans="1:12" ht="11.25">
      <c r="A22" s="2">
        <v>1</v>
      </c>
      <c r="B22" s="13">
        <v>15</v>
      </c>
      <c r="C22" s="2" t="s">
        <v>166</v>
      </c>
      <c r="D22" s="2">
        <v>241.5</v>
      </c>
      <c r="E22" s="2">
        <f>хвс!E22+гвс!E22</f>
        <v>0.0682</v>
      </c>
      <c r="F22" s="56">
        <f t="shared" si="2"/>
        <v>16.470299999999998</v>
      </c>
      <c r="G22" s="2">
        <v>631.1</v>
      </c>
      <c r="H22" s="1">
        <v>2518</v>
      </c>
      <c r="I22" s="17">
        <f t="shared" si="0"/>
        <v>3149.1</v>
      </c>
      <c r="J22" s="17">
        <v>35.09</v>
      </c>
      <c r="K22" s="39">
        <f t="shared" si="1"/>
        <v>0.00523016099838049</v>
      </c>
      <c r="L22" s="34">
        <f t="shared" si="3"/>
        <v>0.1835263494331714</v>
      </c>
    </row>
    <row r="23" spans="1:12" ht="11.25">
      <c r="A23" s="2">
        <v>1</v>
      </c>
      <c r="B23" s="13">
        <v>16</v>
      </c>
      <c r="C23" s="2" t="s">
        <v>149</v>
      </c>
      <c r="D23" s="3">
        <v>367</v>
      </c>
      <c r="E23" s="2">
        <f>хвс!E23+гвс!E23</f>
        <v>0.0682</v>
      </c>
      <c r="F23" s="56">
        <f t="shared" si="2"/>
        <v>25.0294</v>
      </c>
      <c r="G23" s="2">
        <v>1698.8</v>
      </c>
      <c r="H23" s="1">
        <v>4168.7</v>
      </c>
      <c r="I23" s="17">
        <f t="shared" si="0"/>
        <v>5867.5</v>
      </c>
      <c r="J23" s="17">
        <v>35.09</v>
      </c>
      <c r="K23" s="39">
        <f t="shared" si="1"/>
        <v>0.004265769066893907</v>
      </c>
      <c r="L23" s="34">
        <f t="shared" si="3"/>
        <v>0.14968583655730722</v>
      </c>
    </row>
    <row r="24" spans="1:12" ht="11.25">
      <c r="A24" s="2">
        <v>1</v>
      </c>
      <c r="B24" s="13">
        <v>17</v>
      </c>
      <c r="C24" s="2" t="s">
        <v>167</v>
      </c>
      <c r="D24" s="2">
        <v>140.3</v>
      </c>
      <c r="E24" s="2">
        <f>хвс!E24+гвс!E24</f>
        <v>0.0682</v>
      </c>
      <c r="F24" s="56">
        <f t="shared" si="2"/>
        <v>9.56846</v>
      </c>
      <c r="G24" s="2">
        <v>0</v>
      </c>
      <c r="H24" s="1">
        <v>959.4</v>
      </c>
      <c r="I24" s="17">
        <f t="shared" si="0"/>
        <v>959.4</v>
      </c>
      <c r="J24" s="17">
        <v>35.09</v>
      </c>
      <c r="K24" s="39">
        <f t="shared" si="1"/>
        <v>0.009973379195330414</v>
      </c>
      <c r="L24" s="34">
        <f t="shared" si="3"/>
        <v>0.34996587596414425</v>
      </c>
    </row>
    <row r="25" spans="1:12" ht="11.25">
      <c r="A25" s="2">
        <v>1</v>
      </c>
      <c r="B25" s="13">
        <v>18</v>
      </c>
      <c r="C25" s="2" t="s">
        <v>150</v>
      </c>
      <c r="D25" s="2">
        <v>138.8</v>
      </c>
      <c r="E25" s="2">
        <f>хвс!E25+гвс!E25</f>
        <v>0.0682</v>
      </c>
      <c r="F25" s="56">
        <f t="shared" si="2"/>
        <v>9.46616</v>
      </c>
      <c r="G25" s="2">
        <v>0</v>
      </c>
      <c r="H25" s="1">
        <v>826</v>
      </c>
      <c r="I25" s="17">
        <f t="shared" si="0"/>
        <v>826</v>
      </c>
      <c r="J25" s="17">
        <v>35.09</v>
      </c>
      <c r="K25" s="39">
        <f t="shared" si="1"/>
        <v>0.011460242130750605</v>
      </c>
      <c r="L25" s="34">
        <f t="shared" si="3"/>
        <v>0.40213989636803876</v>
      </c>
    </row>
    <row r="26" spans="2:12" ht="11.25">
      <c r="B26" s="13">
        <v>19</v>
      </c>
      <c r="C26" s="2" t="s">
        <v>249</v>
      </c>
      <c r="D26" s="2">
        <v>65.3</v>
      </c>
      <c r="E26" s="2">
        <f>хвс!E26+гвс!E26</f>
        <v>0.0682</v>
      </c>
      <c r="F26" s="56">
        <f t="shared" si="2"/>
        <v>4.45346</v>
      </c>
      <c r="G26" s="2">
        <v>63.6</v>
      </c>
      <c r="H26" s="1">
        <v>804.3</v>
      </c>
      <c r="I26" s="17">
        <f t="shared" si="0"/>
        <v>867.9</v>
      </c>
      <c r="J26" s="17">
        <v>35.09</v>
      </c>
      <c r="K26" s="39">
        <f t="shared" si="1"/>
        <v>0.005131305449936629</v>
      </c>
      <c r="L26" s="34">
        <f t="shared" si="3"/>
        <v>0.18005750823827632</v>
      </c>
    </row>
    <row r="27" spans="1:12" ht="11.25">
      <c r="A27" s="2">
        <v>1</v>
      </c>
      <c r="B27" s="13">
        <v>20</v>
      </c>
      <c r="C27" s="2" t="s">
        <v>35</v>
      </c>
      <c r="D27" s="2">
        <v>1297.5</v>
      </c>
      <c r="E27" s="2">
        <f>хвс!E27+гвс!E27</f>
        <v>0.0682</v>
      </c>
      <c r="F27" s="56">
        <f t="shared" si="2"/>
        <v>88.48949999999999</v>
      </c>
      <c r="G27" s="2">
        <v>334.8</v>
      </c>
      <c r="H27" s="1">
        <v>8694.7</v>
      </c>
      <c r="I27" s="17">
        <f t="shared" si="0"/>
        <v>9029.5</v>
      </c>
      <c r="J27" s="17">
        <v>35.09</v>
      </c>
      <c r="K27" s="39">
        <f t="shared" si="1"/>
        <v>0.009800044299241374</v>
      </c>
      <c r="L27" s="34">
        <f t="shared" si="3"/>
        <v>0.3438835544603798</v>
      </c>
    </row>
    <row r="28" spans="1:12" ht="11.25">
      <c r="A28" s="2">
        <v>1</v>
      </c>
      <c r="B28" s="13">
        <v>21</v>
      </c>
      <c r="C28" s="2" t="s">
        <v>125</v>
      </c>
      <c r="D28" s="2">
        <v>78.2</v>
      </c>
      <c r="E28" s="2">
        <f>хвс!E28+гвс!E28</f>
        <v>0.0682</v>
      </c>
      <c r="F28" s="56">
        <f t="shared" si="2"/>
        <v>5.33324</v>
      </c>
      <c r="G28" s="2">
        <v>0</v>
      </c>
      <c r="H28" s="1">
        <v>632.8</v>
      </c>
      <c r="I28" s="17">
        <f t="shared" si="0"/>
        <v>632.8</v>
      </c>
      <c r="J28" s="17">
        <v>35.09</v>
      </c>
      <c r="K28" s="39">
        <f t="shared" si="1"/>
        <v>0.008428002528445007</v>
      </c>
      <c r="L28" s="34">
        <f t="shared" si="3"/>
        <v>0.29573860872313534</v>
      </c>
    </row>
    <row r="29" spans="1:12" ht="11.25">
      <c r="A29" s="2">
        <v>1</v>
      </c>
      <c r="B29" s="13">
        <v>22</v>
      </c>
      <c r="C29" s="2" t="s">
        <v>102</v>
      </c>
      <c r="D29" s="2">
        <v>581.8</v>
      </c>
      <c r="E29" s="2">
        <f>хвс!E29+гвс!E29</f>
        <v>0.0682</v>
      </c>
      <c r="F29" s="56">
        <f t="shared" si="2"/>
        <v>39.67876</v>
      </c>
      <c r="G29" s="2">
        <v>0</v>
      </c>
      <c r="H29" s="1">
        <v>5249.5</v>
      </c>
      <c r="I29" s="17">
        <f t="shared" si="0"/>
        <v>5249.5</v>
      </c>
      <c r="J29" s="17">
        <v>35.09</v>
      </c>
      <c r="K29" s="39">
        <f t="shared" si="1"/>
        <v>0.007558578912277359</v>
      </c>
      <c r="L29" s="34">
        <f t="shared" si="3"/>
        <v>0.26523053403181257</v>
      </c>
    </row>
    <row r="30" spans="1:12" ht="11.25">
      <c r="A30" s="2">
        <v>1</v>
      </c>
      <c r="B30" s="13">
        <v>23</v>
      </c>
      <c r="C30" s="2" t="s">
        <v>103</v>
      </c>
      <c r="D30" s="3">
        <v>277</v>
      </c>
      <c r="E30" s="2">
        <f>хвс!E30+гвс!E30</f>
        <v>0.0682</v>
      </c>
      <c r="F30" s="56">
        <f t="shared" si="2"/>
        <v>18.8914</v>
      </c>
      <c r="G30" s="2">
        <v>169.5</v>
      </c>
      <c r="H30" s="1">
        <v>3093.5</v>
      </c>
      <c r="I30" s="17">
        <f t="shared" si="0"/>
        <v>3263</v>
      </c>
      <c r="J30" s="17">
        <v>35.09</v>
      </c>
      <c r="K30" s="39">
        <f t="shared" si="1"/>
        <v>0.0057895801409745635</v>
      </c>
      <c r="L30" s="34">
        <f t="shared" si="3"/>
        <v>0.20315636714679747</v>
      </c>
    </row>
    <row r="31" spans="1:12" ht="11.25">
      <c r="A31" s="2">
        <v>1</v>
      </c>
      <c r="B31" s="13">
        <v>24</v>
      </c>
      <c r="C31" s="2" t="s">
        <v>126</v>
      </c>
      <c r="D31" s="2">
        <v>1343.6</v>
      </c>
      <c r="E31" s="2">
        <f>хвс!E31+гвс!E31</f>
        <v>0.0682</v>
      </c>
      <c r="F31" s="56">
        <f t="shared" si="2"/>
        <v>91.63351999999999</v>
      </c>
      <c r="G31" s="2">
        <v>467.7</v>
      </c>
      <c r="H31" s="1">
        <v>8835.5</v>
      </c>
      <c r="I31" s="17">
        <f t="shared" si="0"/>
        <v>9303.2</v>
      </c>
      <c r="J31" s="17">
        <v>35.09</v>
      </c>
      <c r="K31" s="39">
        <f t="shared" si="1"/>
        <v>0.00984967753031215</v>
      </c>
      <c r="L31" s="34">
        <f t="shared" si="3"/>
        <v>0.3456251845386534</v>
      </c>
    </row>
    <row r="32" spans="1:12" ht="11.25">
      <c r="A32" s="2">
        <v>1</v>
      </c>
      <c r="B32" s="13">
        <v>25</v>
      </c>
      <c r="C32" s="2" t="s">
        <v>127</v>
      </c>
      <c r="D32" s="2">
        <v>1713.5</v>
      </c>
      <c r="E32" s="2">
        <f>хвс!E32+гвс!E32</f>
        <v>0.0682</v>
      </c>
      <c r="F32" s="56">
        <f t="shared" si="2"/>
        <v>116.8607</v>
      </c>
      <c r="G32" s="2">
        <v>1032.3</v>
      </c>
      <c r="H32" s="1">
        <v>10589.5</v>
      </c>
      <c r="I32" s="17">
        <f t="shared" si="0"/>
        <v>11621.8</v>
      </c>
      <c r="J32" s="17">
        <v>35.09</v>
      </c>
      <c r="K32" s="39">
        <f t="shared" si="1"/>
        <v>0.010055301244213461</v>
      </c>
      <c r="L32" s="34">
        <f t="shared" si="3"/>
        <v>0.3528405206594504</v>
      </c>
    </row>
    <row r="33" spans="2:12" ht="11.25">
      <c r="B33" s="13"/>
      <c r="C33" s="2" t="s">
        <v>302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2:12" ht="11.25">
      <c r="B34" s="13"/>
      <c r="C34" s="2" t="s">
        <v>303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ht="11.25">
      <c r="A35" s="2">
        <v>1</v>
      </c>
      <c r="B35" s="13">
        <v>26</v>
      </c>
      <c r="C35" s="2" t="s">
        <v>304</v>
      </c>
      <c r="D35" s="2">
        <v>416.4</v>
      </c>
      <c r="E35" s="2">
        <v>0.0682</v>
      </c>
      <c r="F35" s="56">
        <f t="shared" si="2"/>
        <v>28.398479999999996</v>
      </c>
      <c r="G35" s="2">
        <v>1029.9</v>
      </c>
      <c r="H35" s="1">
        <v>4425.3</v>
      </c>
      <c r="I35" s="17">
        <f t="shared" si="0"/>
        <v>5455.200000000001</v>
      </c>
      <c r="J35" s="17">
        <v>35.09</v>
      </c>
      <c r="K35" s="39">
        <f t="shared" si="1"/>
        <v>0.00520576330840299</v>
      </c>
      <c r="L35" s="34">
        <f t="shared" si="3"/>
        <v>0.18267023449186096</v>
      </c>
    </row>
    <row r="36" spans="1:12" ht="11.25">
      <c r="A36" s="2">
        <v>1</v>
      </c>
      <c r="B36" s="13">
        <v>27</v>
      </c>
      <c r="C36" s="2" t="s">
        <v>241</v>
      </c>
      <c r="D36" s="2">
        <v>269.2</v>
      </c>
      <c r="E36" s="2">
        <f>хвс!E36+гвс!E36</f>
        <v>0.0682</v>
      </c>
      <c r="F36" s="56">
        <f t="shared" si="2"/>
        <v>18.35944</v>
      </c>
      <c r="G36" s="2">
        <v>0</v>
      </c>
      <c r="H36" s="1">
        <v>3327.2</v>
      </c>
      <c r="I36" s="17">
        <f t="shared" si="0"/>
        <v>3327.2</v>
      </c>
      <c r="J36" s="17">
        <v>35.09</v>
      </c>
      <c r="K36" s="39">
        <f t="shared" si="1"/>
        <v>0.005517985092570329</v>
      </c>
      <c r="L36" s="34">
        <f t="shared" si="3"/>
        <v>0.19362609689829288</v>
      </c>
    </row>
    <row r="37" spans="1:12" ht="11.25">
      <c r="A37" s="2">
        <v>1</v>
      </c>
      <c r="B37" s="13">
        <v>28</v>
      </c>
      <c r="C37" s="2" t="s">
        <v>242</v>
      </c>
      <c r="D37" s="2">
        <v>269.2</v>
      </c>
      <c r="E37" s="2">
        <f>хвс!E37+гвс!E37</f>
        <v>0.0682</v>
      </c>
      <c r="F37" s="56">
        <f t="shared" si="2"/>
        <v>18.35944</v>
      </c>
      <c r="G37" s="2">
        <v>0</v>
      </c>
      <c r="H37" s="1">
        <v>3377.9</v>
      </c>
      <c r="I37" s="17">
        <f t="shared" si="0"/>
        <v>3377.9</v>
      </c>
      <c r="J37" s="17">
        <v>35.09</v>
      </c>
      <c r="K37" s="39">
        <f t="shared" si="1"/>
        <v>0.0054351638592024624</v>
      </c>
      <c r="L37" s="34">
        <f t="shared" si="3"/>
        <v>0.19071989981941442</v>
      </c>
    </row>
    <row r="38" spans="1:12" ht="11.25">
      <c r="A38" s="2">
        <v>1</v>
      </c>
      <c r="B38" s="13">
        <v>29</v>
      </c>
      <c r="C38" s="2" t="s">
        <v>243</v>
      </c>
      <c r="D38" s="2">
        <v>263.8</v>
      </c>
      <c r="E38" s="2">
        <f>хвс!E38+гвс!E38</f>
        <v>0.0682</v>
      </c>
      <c r="F38" s="56">
        <f t="shared" si="2"/>
        <v>17.99116</v>
      </c>
      <c r="G38" s="2">
        <v>0</v>
      </c>
      <c r="H38" s="1">
        <v>3417.5</v>
      </c>
      <c r="I38" s="17">
        <f t="shared" si="0"/>
        <v>3417.5</v>
      </c>
      <c r="J38" s="17">
        <v>35.09</v>
      </c>
      <c r="K38" s="39">
        <f t="shared" si="1"/>
        <v>0.005264421360643746</v>
      </c>
      <c r="L38" s="34">
        <f t="shared" si="3"/>
        <v>0.18472854554498905</v>
      </c>
    </row>
    <row r="39" spans="1:12" ht="11.25">
      <c r="A39" s="2">
        <v>1</v>
      </c>
      <c r="B39" s="13">
        <v>30</v>
      </c>
      <c r="C39" s="2" t="s">
        <v>36</v>
      </c>
      <c r="D39" s="2">
        <v>393.1</v>
      </c>
      <c r="E39" s="2">
        <f>хвс!E39+гвс!E39</f>
        <v>0.0682</v>
      </c>
      <c r="F39" s="56">
        <f t="shared" si="2"/>
        <v>26.80942</v>
      </c>
      <c r="G39" s="2">
        <v>0</v>
      </c>
      <c r="H39" s="1">
        <v>4526.1</v>
      </c>
      <c r="I39" s="17">
        <f t="shared" si="0"/>
        <v>4526.1</v>
      </c>
      <c r="J39" s="17">
        <v>35.09</v>
      </c>
      <c r="K39" s="39">
        <f t="shared" si="1"/>
        <v>0.005923293784936258</v>
      </c>
      <c r="L39" s="34">
        <f t="shared" si="3"/>
        <v>0.20784837891341332</v>
      </c>
    </row>
    <row r="40" spans="1:12" ht="11.25">
      <c r="A40" s="2">
        <v>1</v>
      </c>
      <c r="B40" s="13">
        <v>31</v>
      </c>
      <c r="C40" s="2" t="s">
        <v>5</v>
      </c>
      <c r="D40" s="3">
        <v>285</v>
      </c>
      <c r="E40" s="2">
        <f>хвс!E40+гвс!E40</f>
        <v>0.0682</v>
      </c>
      <c r="F40" s="56">
        <f t="shared" si="2"/>
        <v>19.436999999999998</v>
      </c>
      <c r="G40" s="2">
        <v>256.6</v>
      </c>
      <c r="H40" s="1">
        <v>3354.8</v>
      </c>
      <c r="I40" s="17">
        <f t="shared" si="0"/>
        <v>3611.4</v>
      </c>
      <c r="J40" s="17">
        <v>35.09</v>
      </c>
      <c r="K40" s="39">
        <f t="shared" si="1"/>
        <v>0.005382123276291742</v>
      </c>
      <c r="L40" s="34">
        <f t="shared" si="3"/>
        <v>0.18885870576507724</v>
      </c>
    </row>
    <row r="41" spans="1:12" ht="11.25">
      <c r="A41" s="2">
        <v>1</v>
      </c>
      <c r="B41" s="13">
        <v>32</v>
      </c>
      <c r="C41" s="2" t="s">
        <v>6</v>
      </c>
      <c r="D41" s="2">
        <v>2138.6</v>
      </c>
      <c r="E41" s="2">
        <f>хвс!E41+гвс!E41</f>
        <v>0.0682</v>
      </c>
      <c r="F41" s="56">
        <f t="shared" si="2"/>
        <v>145.85252</v>
      </c>
      <c r="G41" s="2">
        <v>496.7</v>
      </c>
      <c r="H41" s="1">
        <v>16626.2</v>
      </c>
      <c r="I41" s="17">
        <f t="shared" si="0"/>
        <v>17122.9</v>
      </c>
      <c r="J41" s="17">
        <v>35.09</v>
      </c>
      <c r="K41" s="39">
        <f t="shared" si="1"/>
        <v>0.00851798001506754</v>
      </c>
      <c r="L41" s="34">
        <f t="shared" si="3"/>
        <v>0.29889591872872</v>
      </c>
    </row>
    <row r="42" spans="1:12" ht="11.25">
      <c r="A42" s="2">
        <v>1</v>
      </c>
      <c r="B42" s="13">
        <v>33</v>
      </c>
      <c r="C42" s="2" t="s">
        <v>200</v>
      </c>
      <c r="D42" s="2">
        <v>313.1</v>
      </c>
      <c r="E42" s="2">
        <f>хвс!E42+гвс!E42</f>
        <v>0.0682</v>
      </c>
      <c r="F42" s="56">
        <f t="shared" si="2"/>
        <v>21.35342</v>
      </c>
      <c r="G42" s="2">
        <v>55.5</v>
      </c>
      <c r="H42" s="1">
        <v>2192.1</v>
      </c>
      <c r="I42" s="17">
        <f t="shared" si="0"/>
        <v>2247.6</v>
      </c>
      <c r="J42" s="17">
        <v>35.09</v>
      </c>
      <c r="K42" s="39">
        <f t="shared" si="1"/>
        <v>0.00950054280121018</v>
      </c>
      <c r="L42" s="34">
        <f t="shared" si="3"/>
        <v>0.33337404689446526</v>
      </c>
    </row>
    <row r="43" spans="1:12" ht="11.25">
      <c r="A43" s="2">
        <v>1</v>
      </c>
      <c r="B43" s="13">
        <v>34</v>
      </c>
      <c r="C43" s="2" t="s">
        <v>201</v>
      </c>
      <c r="D43" s="2">
        <v>316.9</v>
      </c>
      <c r="E43" s="2">
        <f>хвс!E43+гвс!E43</f>
        <v>0.0682</v>
      </c>
      <c r="F43" s="56">
        <f t="shared" si="2"/>
        <v>21.612579999999998</v>
      </c>
      <c r="G43" s="2">
        <v>0</v>
      </c>
      <c r="H43" s="1">
        <v>2231.9</v>
      </c>
      <c r="I43" s="17">
        <f t="shared" si="0"/>
        <v>2231.9</v>
      </c>
      <c r="J43" s="17">
        <v>35.09</v>
      </c>
      <c r="K43" s="39">
        <f t="shared" si="1"/>
        <v>0.009683489403647116</v>
      </c>
      <c r="L43" s="34">
        <f t="shared" si="3"/>
        <v>0.3397936431739773</v>
      </c>
    </row>
    <row r="44" spans="1:12" ht="11.25">
      <c r="A44" s="2">
        <v>1</v>
      </c>
      <c r="B44" s="13">
        <v>35</v>
      </c>
      <c r="C44" s="2" t="s">
        <v>202</v>
      </c>
      <c r="D44" s="2">
        <v>267.4</v>
      </c>
      <c r="E44" s="2">
        <f>хвс!E44+гвс!E44</f>
        <v>0.0682</v>
      </c>
      <c r="F44" s="56">
        <f t="shared" si="2"/>
        <v>18.236679999999996</v>
      </c>
      <c r="G44" s="2">
        <v>262.7</v>
      </c>
      <c r="H44" s="1">
        <v>3359.7</v>
      </c>
      <c r="I44" s="17">
        <f t="shared" si="0"/>
        <v>3622.3999999999996</v>
      </c>
      <c r="J44" s="17">
        <v>35.09</v>
      </c>
      <c r="K44" s="39">
        <f t="shared" si="1"/>
        <v>0.005034419169611307</v>
      </c>
      <c r="L44" s="34">
        <f t="shared" si="3"/>
        <v>0.17665776866166077</v>
      </c>
    </row>
    <row r="45" spans="1:12" ht="11.25">
      <c r="A45" s="2">
        <v>1</v>
      </c>
      <c r="B45" s="13">
        <v>36</v>
      </c>
      <c r="C45" s="2" t="s">
        <v>203</v>
      </c>
      <c r="D45" s="3">
        <v>1151.6</v>
      </c>
      <c r="E45" s="2">
        <f>хвс!E45+гвс!E45</f>
        <v>0.0682</v>
      </c>
      <c r="F45" s="56">
        <f t="shared" si="2"/>
        <v>78.53912</v>
      </c>
      <c r="G45" s="2">
        <v>0</v>
      </c>
      <c r="H45" s="1">
        <v>9676.7</v>
      </c>
      <c r="I45" s="17">
        <f t="shared" si="0"/>
        <v>9676.7</v>
      </c>
      <c r="J45" s="17">
        <v>35.09</v>
      </c>
      <c r="K45" s="39">
        <f t="shared" si="1"/>
        <v>0.008116312379220187</v>
      </c>
      <c r="L45" s="34">
        <f t="shared" si="3"/>
        <v>0.2848014013868364</v>
      </c>
    </row>
    <row r="46" spans="1:12" ht="11.25">
      <c r="A46" s="2">
        <v>1</v>
      </c>
      <c r="B46" s="13">
        <v>37</v>
      </c>
      <c r="C46" s="2" t="s">
        <v>204</v>
      </c>
      <c r="D46" s="2">
        <v>455.6</v>
      </c>
      <c r="E46" s="2">
        <f>хвс!E46+гвс!E46</f>
        <v>0.0682</v>
      </c>
      <c r="F46" s="56">
        <f t="shared" si="2"/>
        <v>31.07192</v>
      </c>
      <c r="G46" s="2">
        <v>0</v>
      </c>
      <c r="H46" s="1">
        <v>3952.9</v>
      </c>
      <c r="I46" s="17">
        <f t="shared" si="0"/>
        <v>3952.9</v>
      </c>
      <c r="J46" s="17">
        <v>35.09</v>
      </c>
      <c r="K46" s="39">
        <f t="shared" si="1"/>
        <v>0.00786053783298338</v>
      </c>
      <c r="L46" s="34">
        <f t="shared" si="3"/>
        <v>0.2758262725593868</v>
      </c>
    </row>
    <row r="47" spans="1:12" ht="11.25">
      <c r="A47" s="2">
        <v>1</v>
      </c>
      <c r="B47" s="13">
        <v>38</v>
      </c>
      <c r="C47" s="2" t="s">
        <v>205</v>
      </c>
      <c r="D47" s="2">
        <v>2567.9</v>
      </c>
      <c r="E47" s="2">
        <f>хвс!E47+гвс!E47</f>
        <v>0.0682</v>
      </c>
      <c r="F47" s="56">
        <f t="shared" si="2"/>
        <v>175.13078</v>
      </c>
      <c r="G47" s="2">
        <v>1794.4</v>
      </c>
      <c r="H47" s="1">
        <v>14198</v>
      </c>
      <c r="I47" s="17">
        <f t="shared" si="0"/>
        <v>15992.4</v>
      </c>
      <c r="J47" s="17">
        <v>35.09</v>
      </c>
      <c r="K47" s="39">
        <f t="shared" si="1"/>
        <v>0.010950875415822516</v>
      </c>
      <c r="L47" s="34">
        <f t="shared" si="3"/>
        <v>0.3842662183412121</v>
      </c>
    </row>
    <row r="48" spans="1:12" ht="11.25">
      <c r="A48" s="2">
        <v>1</v>
      </c>
      <c r="B48" s="13">
        <v>39</v>
      </c>
      <c r="C48" s="2" t="s">
        <v>206</v>
      </c>
      <c r="D48" s="2">
        <v>250</v>
      </c>
      <c r="E48" s="2">
        <f>хвс!E48+гвс!E48</f>
        <v>0.0682</v>
      </c>
      <c r="F48" s="56">
        <f t="shared" si="2"/>
        <v>17.05</v>
      </c>
      <c r="G48" s="3">
        <v>185</v>
      </c>
      <c r="H48" s="1">
        <v>2722.9</v>
      </c>
      <c r="I48" s="17">
        <f t="shared" si="0"/>
        <v>2907.9</v>
      </c>
      <c r="J48" s="17">
        <v>35.09</v>
      </c>
      <c r="K48" s="39">
        <f t="shared" si="1"/>
        <v>0.005863337803913477</v>
      </c>
      <c r="L48" s="34">
        <f t="shared" si="3"/>
        <v>0.20574452353932393</v>
      </c>
    </row>
    <row r="49" spans="1:12" ht="11.25">
      <c r="A49" s="2">
        <v>1</v>
      </c>
      <c r="B49" s="13">
        <v>40</v>
      </c>
      <c r="C49" s="2" t="s">
        <v>207</v>
      </c>
      <c r="D49" s="2">
        <v>303.3</v>
      </c>
      <c r="E49" s="2">
        <f>хвс!E49+гвс!E49</f>
        <v>0.0682</v>
      </c>
      <c r="F49" s="56">
        <f t="shared" si="2"/>
        <v>20.68506</v>
      </c>
      <c r="G49" s="2">
        <v>1300.1</v>
      </c>
      <c r="H49" s="1">
        <v>3351.3</v>
      </c>
      <c r="I49" s="17">
        <f t="shared" si="0"/>
        <v>4651.4</v>
      </c>
      <c r="J49" s="17">
        <v>35.09</v>
      </c>
      <c r="K49" s="39">
        <f t="shared" si="1"/>
        <v>0.004447061099883906</v>
      </c>
      <c r="L49" s="34">
        <f t="shared" si="3"/>
        <v>0.1560473739949263</v>
      </c>
    </row>
    <row r="50" spans="1:12" ht="11.25">
      <c r="A50" s="2">
        <v>1</v>
      </c>
      <c r="B50" s="13">
        <v>41</v>
      </c>
      <c r="C50" s="2" t="s">
        <v>37</v>
      </c>
      <c r="D50" s="2">
        <v>1825.5</v>
      </c>
      <c r="E50" s="2">
        <f>хвс!E50+гвс!E50</f>
        <v>0.0682</v>
      </c>
      <c r="F50" s="56">
        <f t="shared" si="2"/>
        <v>124.4991</v>
      </c>
      <c r="G50" s="2">
        <v>2663.2</v>
      </c>
      <c r="H50" s="1">
        <v>9094.3</v>
      </c>
      <c r="I50" s="17">
        <f t="shared" si="0"/>
        <v>11757.5</v>
      </c>
      <c r="J50" s="17">
        <v>35.09</v>
      </c>
      <c r="K50" s="39">
        <f t="shared" si="1"/>
        <v>0.01058890920688922</v>
      </c>
      <c r="L50" s="34">
        <f t="shared" si="3"/>
        <v>0.3715648240697428</v>
      </c>
    </row>
    <row r="51" spans="1:12" ht="11.25">
      <c r="A51" s="2">
        <v>1</v>
      </c>
      <c r="B51" s="13">
        <v>42</v>
      </c>
      <c r="C51" s="2" t="s">
        <v>104</v>
      </c>
      <c r="D51" s="2">
        <v>320.2</v>
      </c>
      <c r="E51" s="2">
        <f>хвс!E51+гвс!E51</f>
        <v>0.0682</v>
      </c>
      <c r="F51" s="56">
        <f t="shared" si="2"/>
        <v>21.837639999999997</v>
      </c>
      <c r="G51" s="2">
        <v>822.2</v>
      </c>
      <c r="H51" s="1">
        <v>3354.5</v>
      </c>
      <c r="I51" s="17">
        <f t="shared" si="0"/>
        <v>4176.7</v>
      </c>
      <c r="J51" s="17">
        <v>35.09</v>
      </c>
      <c r="K51" s="39">
        <f t="shared" si="1"/>
        <v>0.005228443508032657</v>
      </c>
      <c r="L51" s="34">
        <f t="shared" si="3"/>
        <v>0.18346608269686596</v>
      </c>
    </row>
    <row r="52" spans="1:12" ht="11.25">
      <c r="A52" s="2">
        <v>1</v>
      </c>
      <c r="B52" s="13">
        <v>43</v>
      </c>
      <c r="C52" s="2" t="s">
        <v>151</v>
      </c>
      <c r="D52" s="2">
        <v>284.3</v>
      </c>
      <c r="E52" s="2">
        <f>хвс!E52+гвс!E52</f>
        <v>0.0682</v>
      </c>
      <c r="F52" s="56">
        <f t="shared" si="2"/>
        <v>19.38926</v>
      </c>
      <c r="G52" s="2">
        <v>0</v>
      </c>
      <c r="H52" s="1">
        <v>3333.3</v>
      </c>
      <c r="I52" s="17">
        <f t="shared" si="0"/>
        <v>3333.3</v>
      </c>
      <c r="J52" s="17">
        <v>35.09</v>
      </c>
      <c r="K52" s="39">
        <f t="shared" si="1"/>
        <v>0.005816836168361684</v>
      </c>
      <c r="L52" s="34">
        <f t="shared" si="3"/>
        <v>0.2041127811478115</v>
      </c>
    </row>
    <row r="53" spans="1:12" ht="11.25">
      <c r="A53" s="2">
        <v>1</v>
      </c>
      <c r="B53" s="13">
        <v>44</v>
      </c>
      <c r="C53" s="2" t="s">
        <v>105</v>
      </c>
      <c r="D53" s="2">
        <v>284.8</v>
      </c>
      <c r="E53" s="2">
        <f>хвс!E53+гвс!E53</f>
        <v>0.0682</v>
      </c>
      <c r="F53" s="56">
        <f t="shared" si="2"/>
        <v>19.42336</v>
      </c>
      <c r="G53" s="2">
        <v>330.1</v>
      </c>
      <c r="H53" s="1">
        <v>3341.9</v>
      </c>
      <c r="I53" s="17">
        <f t="shared" si="0"/>
        <v>3672</v>
      </c>
      <c r="J53" s="17">
        <v>35.09</v>
      </c>
      <c r="K53" s="39">
        <f t="shared" si="1"/>
        <v>0.0052895860566448795</v>
      </c>
      <c r="L53" s="34">
        <f t="shared" si="3"/>
        <v>0.18561157472766884</v>
      </c>
    </row>
    <row r="54" spans="1:12" ht="11.25">
      <c r="A54" s="2">
        <v>1</v>
      </c>
      <c r="B54" s="13">
        <v>45</v>
      </c>
      <c r="C54" s="2" t="s">
        <v>106</v>
      </c>
      <c r="D54" s="2">
        <v>281.1</v>
      </c>
      <c r="E54" s="2">
        <f>хвс!E54+гвс!E54</f>
        <v>0.0682</v>
      </c>
      <c r="F54" s="56">
        <f t="shared" si="2"/>
        <v>19.171020000000002</v>
      </c>
      <c r="G54" s="2">
        <v>411</v>
      </c>
      <c r="H54" s="1">
        <v>3288.5</v>
      </c>
      <c r="I54" s="17">
        <f t="shared" si="0"/>
        <v>3699.5</v>
      </c>
      <c r="J54" s="17">
        <v>35.09</v>
      </c>
      <c r="K54" s="39">
        <f t="shared" si="1"/>
        <v>0.005182057034734424</v>
      </c>
      <c r="L54" s="34">
        <f t="shared" si="3"/>
        <v>0.18183838134883096</v>
      </c>
    </row>
    <row r="55" spans="1:12" ht="11.25">
      <c r="A55" s="2">
        <v>1</v>
      </c>
      <c r="B55" s="13">
        <v>46</v>
      </c>
      <c r="C55" s="2" t="s">
        <v>152</v>
      </c>
      <c r="D55" s="2">
        <v>431.4</v>
      </c>
      <c r="E55" s="2">
        <f>хвс!E55+гвс!E55</f>
        <v>0.0682</v>
      </c>
      <c r="F55" s="56">
        <f t="shared" si="2"/>
        <v>29.421479999999995</v>
      </c>
      <c r="G55" s="2">
        <v>391.3</v>
      </c>
      <c r="H55" s="1">
        <v>4866.7</v>
      </c>
      <c r="I55" s="17">
        <f t="shared" si="0"/>
        <v>5258</v>
      </c>
      <c r="J55" s="17">
        <v>35.09</v>
      </c>
      <c r="K55" s="39">
        <f t="shared" si="1"/>
        <v>0.005595564853556484</v>
      </c>
      <c r="L55" s="34">
        <f t="shared" si="3"/>
        <v>0.19634837071129704</v>
      </c>
    </row>
    <row r="56" spans="1:12" ht="11.25">
      <c r="A56" s="2">
        <v>1</v>
      </c>
      <c r="B56" s="13">
        <v>47</v>
      </c>
      <c r="C56" s="2" t="s">
        <v>107</v>
      </c>
      <c r="D56" s="3">
        <v>436</v>
      </c>
      <c r="E56" s="2">
        <f>хвс!E56+гвс!E56</f>
        <v>0.0682</v>
      </c>
      <c r="F56" s="56">
        <f t="shared" si="2"/>
        <v>29.7352</v>
      </c>
      <c r="G56" s="2">
        <v>749.8</v>
      </c>
      <c r="H56" s="1">
        <v>4923.2</v>
      </c>
      <c r="I56" s="17">
        <f t="shared" si="0"/>
        <v>5673</v>
      </c>
      <c r="J56" s="17">
        <v>35.09</v>
      </c>
      <c r="K56" s="39">
        <f t="shared" si="1"/>
        <v>0.005241530054644809</v>
      </c>
      <c r="L56" s="34">
        <f t="shared" si="3"/>
        <v>0.18392528961748636</v>
      </c>
    </row>
    <row r="57" spans="1:12" ht="11.25">
      <c r="A57" s="2">
        <v>1</v>
      </c>
      <c r="B57" s="13">
        <v>48</v>
      </c>
      <c r="C57" s="2" t="s">
        <v>108</v>
      </c>
      <c r="D57" s="2">
        <v>236.6</v>
      </c>
      <c r="E57" s="2">
        <f>хвс!E57+гвс!E57</f>
        <v>0.0682</v>
      </c>
      <c r="F57" s="56">
        <f t="shared" si="2"/>
        <v>16.13612</v>
      </c>
      <c r="G57" s="2">
        <v>0</v>
      </c>
      <c r="H57" s="1">
        <v>2023.9</v>
      </c>
      <c r="I57" s="17">
        <f t="shared" si="0"/>
        <v>2023.9</v>
      </c>
      <c r="J57" s="17">
        <v>35.09</v>
      </c>
      <c r="K57" s="39">
        <f t="shared" si="1"/>
        <v>0.0079727852166609</v>
      </c>
      <c r="L57" s="34">
        <f t="shared" si="3"/>
        <v>0.279765033252631</v>
      </c>
    </row>
    <row r="58" spans="1:12" ht="11.25">
      <c r="A58" s="2">
        <v>1</v>
      </c>
      <c r="B58" s="13">
        <v>49</v>
      </c>
      <c r="C58" s="2" t="s">
        <v>109</v>
      </c>
      <c r="D58" s="2">
        <v>161.8</v>
      </c>
      <c r="E58" s="2">
        <f>хвс!E58+гвс!E58</f>
        <v>0.0682</v>
      </c>
      <c r="F58" s="56">
        <f t="shared" si="2"/>
        <v>11.03476</v>
      </c>
      <c r="G58" s="2">
        <v>0</v>
      </c>
      <c r="H58" s="1">
        <v>1303.1</v>
      </c>
      <c r="I58" s="17">
        <f t="shared" si="0"/>
        <v>1303.1</v>
      </c>
      <c r="J58" s="17">
        <v>35.09</v>
      </c>
      <c r="K58" s="39">
        <f t="shared" si="1"/>
        <v>0.008468083800168828</v>
      </c>
      <c r="L58" s="34">
        <f t="shared" si="3"/>
        <v>0.2971450605479242</v>
      </c>
    </row>
    <row r="59" spans="1:12" ht="11.25">
      <c r="A59" s="2">
        <v>1</v>
      </c>
      <c r="B59" s="13">
        <v>50</v>
      </c>
      <c r="C59" s="2" t="s">
        <v>7</v>
      </c>
      <c r="D59" s="2">
        <v>144</v>
      </c>
      <c r="E59" s="2">
        <f>хвс!E59+гвс!E59</f>
        <v>0.0682</v>
      </c>
      <c r="F59" s="56">
        <f t="shared" si="2"/>
        <v>9.8208</v>
      </c>
      <c r="G59" s="2">
        <v>528.4</v>
      </c>
      <c r="H59" s="1">
        <v>707.9</v>
      </c>
      <c r="I59" s="17">
        <f t="shared" si="0"/>
        <v>1236.3</v>
      </c>
      <c r="J59" s="17">
        <v>35.09</v>
      </c>
      <c r="K59" s="39">
        <f t="shared" si="1"/>
        <v>0.00794370298471245</v>
      </c>
      <c r="L59" s="34">
        <f t="shared" si="3"/>
        <v>0.2787445377335599</v>
      </c>
    </row>
    <row r="60" spans="1:12" ht="11.25">
      <c r="A60" s="2">
        <v>1</v>
      </c>
      <c r="B60" s="13">
        <v>51</v>
      </c>
      <c r="C60" s="2" t="s">
        <v>8</v>
      </c>
      <c r="D60" s="2">
        <v>882.9</v>
      </c>
      <c r="E60" s="2">
        <f>хвс!E60+гвс!E60</f>
        <v>0.0682</v>
      </c>
      <c r="F60" s="56">
        <f t="shared" si="2"/>
        <v>60.21377999999999</v>
      </c>
      <c r="G60" s="2">
        <v>208.6</v>
      </c>
      <c r="H60" s="1">
        <v>3910.1</v>
      </c>
      <c r="I60" s="17">
        <f t="shared" si="0"/>
        <v>4118.7</v>
      </c>
      <c r="J60" s="17">
        <v>35.09</v>
      </c>
      <c r="K60" s="39">
        <f t="shared" si="1"/>
        <v>0.014619608128778497</v>
      </c>
      <c r="L60" s="34">
        <f t="shared" si="3"/>
        <v>0.5130020492388375</v>
      </c>
    </row>
    <row r="61" spans="1:12" ht="11.25">
      <c r="A61" s="2">
        <v>1</v>
      </c>
      <c r="B61" s="13">
        <v>52</v>
      </c>
      <c r="C61" s="2" t="s">
        <v>9</v>
      </c>
      <c r="D61" s="2">
        <v>251.7</v>
      </c>
      <c r="E61" s="2">
        <f>хвс!E61+гвс!E61</f>
        <v>0.0682</v>
      </c>
      <c r="F61" s="56">
        <f t="shared" si="2"/>
        <v>17.16594</v>
      </c>
      <c r="G61" s="2">
        <v>336.1</v>
      </c>
      <c r="H61" s="1">
        <v>1749.6</v>
      </c>
      <c r="I61" s="17">
        <f t="shared" si="0"/>
        <v>2085.7</v>
      </c>
      <c r="J61" s="17">
        <v>35.09</v>
      </c>
      <c r="K61" s="39">
        <f t="shared" si="1"/>
        <v>0.008230301577408065</v>
      </c>
      <c r="L61" s="34">
        <f t="shared" si="3"/>
        <v>0.288801282351249</v>
      </c>
    </row>
    <row r="62" spans="1:12" ht="11.25">
      <c r="A62" s="2">
        <v>1</v>
      </c>
      <c r="B62" s="13">
        <v>53</v>
      </c>
      <c r="C62" s="2" t="s">
        <v>10</v>
      </c>
      <c r="D62" s="2">
        <v>472.8</v>
      </c>
      <c r="E62" s="2">
        <f>хвс!E62+гвс!E62</f>
        <v>0.0682</v>
      </c>
      <c r="F62" s="56">
        <f t="shared" si="2"/>
        <v>32.24496</v>
      </c>
      <c r="G62" s="2">
        <v>527.2</v>
      </c>
      <c r="H62" s="1">
        <v>5323.8</v>
      </c>
      <c r="I62" s="17">
        <f t="shared" si="0"/>
        <v>5851</v>
      </c>
      <c r="J62" s="17">
        <v>35.09</v>
      </c>
      <c r="K62" s="39">
        <f t="shared" si="1"/>
        <v>0.005511016920184584</v>
      </c>
      <c r="L62" s="34">
        <f t="shared" si="3"/>
        <v>0.19338158372927705</v>
      </c>
    </row>
    <row r="63" spans="1:12" ht="11.25">
      <c r="A63" s="2">
        <v>1</v>
      </c>
      <c r="B63" s="13">
        <v>54</v>
      </c>
      <c r="C63" s="2" t="s">
        <v>168</v>
      </c>
      <c r="D63" s="2">
        <v>544.5</v>
      </c>
      <c r="E63" s="2">
        <f>хвс!E63+гвс!E63</f>
        <v>0.0682</v>
      </c>
      <c r="F63" s="56">
        <f t="shared" si="2"/>
        <v>37.134899999999995</v>
      </c>
      <c r="G63" s="2">
        <v>0</v>
      </c>
      <c r="H63" s="1">
        <v>4383.97</v>
      </c>
      <c r="I63" s="17">
        <f t="shared" si="0"/>
        <v>4383.97</v>
      </c>
      <c r="J63" s="17">
        <v>35.09</v>
      </c>
      <c r="K63" s="39">
        <f t="shared" si="1"/>
        <v>0.008470609972239772</v>
      </c>
      <c r="L63" s="34">
        <f t="shared" si="3"/>
        <v>0.2972337039258936</v>
      </c>
    </row>
    <row r="64" spans="1:12" ht="11.25">
      <c r="A64" s="2">
        <v>1</v>
      </c>
      <c r="B64" s="13">
        <v>55</v>
      </c>
      <c r="C64" s="2" t="s">
        <v>169</v>
      </c>
      <c r="D64" s="2">
        <v>242.3</v>
      </c>
      <c r="E64" s="2">
        <f>хвс!E64+гвс!E64</f>
        <v>0.0682</v>
      </c>
      <c r="F64" s="56">
        <f t="shared" si="2"/>
        <v>16.52486</v>
      </c>
      <c r="G64" s="2">
        <v>590.6</v>
      </c>
      <c r="H64" s="1">
        <v>1460.1</v>
      </c>
      <c r="I64" s="17">
        <f t="shared" si="0"/>
        <v>2050.7</v>
      </c>
      <c r="J64" s="17">
        <v>35.09</v>
      </c>
      <c r="K64" s="39">
        <f t="shared" si="1"/>
        <v>0.008058155751694544</v>
      </c>
      <c r="L64" s="34">
        <f t="shared" si="3"/>
        <v>0.2827606853269616</v>
      </c>
    </row>
    <row r="65" spans="1:12" ht="11.25">
      <c r="A65" s="2">
        <v>1</v>
      </c>
      <c r="B65" s="13">
        <v>56</v>
      </c>
      <c r="C65" s="2" t="s">
        <v>253</v>
      </c>
      <c r="D65" s="2">
        <v>78.1</v>
      </c>
      <c r="E65" s="2">
        <f>хвс!E65+гвс!E65</f>
        <v>0.0682</v>
      </c>
      <c r="F65" s="56">
        <f t="shared" si="2"/>
        <v>5.32642</v>
      </c>
      <c r="G65" s="2">
        <v>184.2</v>
      </c>
      <c r="H65" s="1">
        <v>548.6</v>
      </c>
      <c r="I65" s="17">
        <f t="shared" si="0"/>
        <v>732.8</v>
      </c>
      <c r="J65" s="17">
        <v>35.09</v>
      </c>
      <c r="K65" s="39">
        <f t="shared" si="1"/>
        <v>0.007268586244541485</v>
      </c>
      <c r="L65" s="34">
        <f t="shared" si="3"/>
        <v>0.2550546913209607</v>
      </c>
    </row>
    <row r="66" spans="1:12" ht="11.25">
      <c r="A66" s="2">
        <v>1</v>
      </c>
      <c r="B66" s="13">
        <v>57</v>
      </c>
      <c r="C66" s="2" t="s">
        <v>153</v>
      </c>
      <c r="D66" s="2">
        <v>1383.5</v>
      </c>
      <c r="E66" s="2">
        <f>хвс!E66+гвс!E66</f>
        <v>0.0682</v>
      </c>
      <c r="F66" s="56">
        <f t="shared" si="2"/>
        <v>94.3547</v>
      </c>
      <c r="G66" s="2">
        <v>0</v>
      </c>
      <c r="H66" s="1">
        <v>12349.9</v>
      </c>
      <c r="I66" s="17">
        <f t="shared" si="0"/>
        <v>12349.9</v>
      </c>
      <c r="J66" s="17">
        <v>35.09</v>
      </c>
      <c r="K66" s="39">
        <f t="shared" si="1"/>
        <v>0.007640118543469987</v>
      </c>
      <c r="L66" s="34">
        <f t="shared" si="3"/>
        <v>0.26809175969036186</v>
      </c>
    </row>
    <row r="67" spans="1:12" ht="11.25">
      <c r="A67" s="2">
        <v>1</v>
      </c>
      <c r="B67" s="13">
        <v>58</v>
      </c>
      <c r="C67" s="2" t="s">
        <v>170</v>
      </c>
      <c r="D67" s="3">
        <v>201</v>
      </c>
      <c r="E67" s="2">
        <f>хвс!E67+гвс!E67</f>
        <v>0.0682</v>
      </c>
      <c r="F67" s="56">
        <f t="shared" si="2"/>
        <v>13.7082</v>
      </c>
      <c r="G67" s="2">
        <v>615.8</v>
      </c>
      <c r="H67" s="1">
        <v>1056.3</v>
      </c>
      <c r="I67" s="17">
        <f t="shared" si="0"/>
        <v>1672.1</v>
      </c>
      <c r="J67" s="17">
        <v>35.09</v>
      </c>
      <c r="K67" s="39">
        <f t="shared" si="1"/>
        <v>0.008198193887925363</v>
      </c>
      <c r="L67" s="34">
        <f t="shared" si="3"/>
        <v>0.287674623527301</v>
      </c>
    </row>
    <row r="68" spans="1:12" ht="11.25">
      <c r="A68" s="2">
        <v>1</v>
      </c>
      <c r="B68" s="13">
        <v>59</v>
      </c>
      <c r="C68" s="2" t="s">
        <v>154</v>
      </c>
      <c r="D68" s="3">
        <v>1133.9</v>
      </c>
      <c r="E68" s="2">
        <f>хвс!E68+гвс!E68</f>
        <v>0.0682</v>
      </c>
      <c r="F68" s="56">
        <f t="shared" si="2"/>
        <v>77.33198</v>
      </c>
      <c r="G68" s="2">
        <v>0</v>
      </c>
      <c r="H68" s="1">
        <v>9658.5</v>
      </c>
      <c r="I68" s="17">
        <f t="shared" si="0"/>
        <v>9658.5</v>
      </c>
      <c r="J68" s="17">
        <v>35.09</v>
      </c>
      <c r="K68" s="39">
        <f t="shared" si="1"/>
        <v>0.008006624217010923</v>
      </c>
      <c r="L68" s="34">
        <f t="shared" si="3"/>
        <v>0.28095244377491335</v>
      </c>
    </row>
    <row r="69" spans="1:12" ht="11.25">
      <c r="A69" s="2">
        <v>1</v>
      </c>
      <c r="B69" s="13">
        <v>60</v>
      </c>
      <c r="C69" s="2" t="s">
        <v>171</v>
      </c>
      <c r="D69" s="3">
        <v>414</v>
      </c>
      <c r="E69" s="2">
        <f>хвс!E69+гвс!E69</f>
        <v>0.0682</v>
      </c>
      <c r="F69" s="56">
        <f t="shared" si="2"/>
        <v>28.2348</v>
      </c>
      <c r="G69" s="2">
        <v>108.6</v>
      </c>
      <c r="H69" s="1">
        <v>4271.6</v>
      </c>
      <c r="I69" s="17">
        <f aca="true" t="shared" si="4" ref="I69:I129">G69+H69</f>
        <v>4380.200000000001</v>
      </c>
      <c r="J69" s="17">
        <v>35.09</v>
      </c>
      <c r="K69" s="39">
        <f t="shared" si="1"/>
        <v>0.006446007031642389</v>
      </c>
      <c r="L69" s="34">
        <f t="shared" si="3"/>
        <v>0.22619038674033146</v>
      </c>
    </row>
    <row r="70" spans="1:12" ht="11.25">
      <c r="A70" s="2">
        <v>1</v>
      </c>
      <c r="B70" s="13">
        <v>61</v>
      </c>
      <c r="C70" s="2" t="s">
        <v>172</v>
      </c>
      <c r="D70" s="2">
        <v>399.8</v>
      </c>
      <c r="E70" s="2">
        <f>хвс!E70+гвс!E70</f>
        <v>0.0682</v>
      </c>
      <c r="F70" s="56">
        <f aca="true" t="shared" si="5" ref="F70:F130">D70*E70</f>
        <v>27.26636</v>
      </c>
      <c r="G70" s="2">
        <v>943.1</v>
      </c>
      <c r="H70" s="1">
        <v>4363.4</v>
      </c>
      <c r="I70" s="17">
        <f t="shared" si="4"/>
        <v>5306.5</v>
      </c>
      <c r="J70" s="17">
        <v>35.09</v>
      </c>
      <c r="K70" s="39">
        <f t="shared" si="1"/>
        <v>0.005138294544426646</v>
      </c>
      <c r="L70" s="34">
        <f aca="true" t="shared" si="6" ref="L70:L130">K70*J70</f>
        <v>0.18030275556393102</v>
      </c>
    </row>
    <row r="71" spans="1:12" ht="11.25">
      <c r="A71" s="2">
        <v>1</v>
      </c>
      <c r="B71" s="13">
        <v>62</v>
      </c>
      <c r="C71" s="2" t="s">
        <v>173</v>
      </c>
      <c r="D71" s="2">
        <v>336.8</v>
      </c>
      <c r="E71" s="2">
        <f>хвс!E71+гвс!E71</f>
        <v>0.0682</v>
      </c>
      <c r="F71" s="56">
        <f t="shared" si="5"/>
        <v>22.96976</v>
      </c>
      <c r="G71" s="2">
        <v>781.2</v>
      </c>
      <c r="H71" s="1">
        <v>2142.8</v>
      </c>
      <c r="I71" s="17">
        <f t="shared" si="4"/>
        <v>2924</v>
      </c>
      <c r="J71" s="17">
        <v>35.09</v>
      </c>
      <c r="K71" s="39">
        <f t="shared" si="1"/>
        <v>0.007855595075239398</v>
      </c>
      <c r="L71" s="34">
        <f t="shared" si="6"/>
        <v>0.2756528311901505</v>
      </c>
    </row>
    <row r="72" spans="1:12" ht="11.25">
      <c r="A72" s="2">
        <v>1</v>
      </c>
      <c r="B72" s="13">
        <v>63</v>
      </c>
      <c r="C72" s="2" t="s">
        <v>174</v>
      </c>
      <c r="D72" s="3">
        <v>77</v>
      </c>
      <c r="E72" s="2">
        <f>хвс!E72+гвс!E72</f>
        <v>0.0682</v>
      </c>
      <c r="F72" s="56">
        <f t="shared" si="5"/>
        <v>5.251399999999999</v>
      </c>
      <c r="G72" s="2">
        <v>56.7</v>
      </c>
      <c r="H72" s="1">
        <v>631.3000000000001</v>
      </c>
      <c r="I72" s="17">
        <f t="shared" si="4"/>
        <v>688.0000000000001</v>
      </c>
      <c r="J72" s="17">
        <v>35.09</v>
      </c>
      <c r="K72" s="39">
        <f t="shared" si="1"/>
        <v>0.0076328488372093</v>
      </c>
      <c r="L72" s="34">
        <f t="shared" si="6"/>
        <v>0.2678366656976744</v>
      </c>
    </row>
    <row r="73" spans="1:12" ht="11.25">
      <c r="A73" s="2">
        <v>1</v>
      </c>
      <c r="B73" s="13">
        <v>64</v>
      </c>
      <c r="C73" s="2" t="s">
        <v>175</v>
      </c>
      <c r="D73" s="2">
        <v>1256.1</v>
      </c>
      <c r="E73" s="2">
        <f>хвс!E73+гвс!E73</f>
        <v>0.0682</v>
      </c>
      <c r="F73" s="56">
        <f t="shared" si="5"/>
        <v>85.66601999999999</v>
      </c>
      <c r="G73" s="2">
        <v>0</v>
      </c>
      <c r="H73" s="1">
        <v>6245.2</v>
      </c>
      <c r="I73" s="17">
        <f t="shared" si="4"/>
        <v>6245.2</v>
      </c>
      <c r="J73" s="17">
        <v>35.09</v>
      </c>
      <c r="K73" s="39">
        <f t="shared" si="1"/>
        <v>0.013717097931211168</v>
      </c>
      <c r="L73" s="34">
        <f t="shared" si="6"/>
        <v>0.48133296640619994</v>
      </c>
    </row>
    <row r="74" spans="1:12" ht="11.25">
      <c r="A74" s="2">
        <v>1</v>
      </c>
      <c r="B74" s="13">
        <v>65</v>
      </c>
      <c r="C74" s="2" t="s">
        <v>176</v>
      </c>
      <c r="D74" s="2">
        <v>131.9</v>
      </c>
      <c r="E74" s="2">
        <f>хвс!E74+гвс!E74</f>
        <v>0.0682</v>
      </c>
      <c r="F74" s="56">
        <f t="shared" si="5"/>
        <v>8.99558</v>
      </c>
      <c r="G74" s="2">
        <v>241.1</v>
      </c>
      <c r="H74" s="1">
        <v>1528.7</v>
      </c>
      <c r="I74" s="17">
        <f t="shared" si="4"/>
        <v>1769.8</v>
      </c>
      <c r="J74" s="17">
        <v>35.09</v>
      </c>
      <c r="K74" s="39">
        <f aca="true" t="shared" si="7" ref="K74:K137">F74/I74</f>
        <v>0.005082822917843824</v>
      </c>
      <c r="L74" s="34">
        <f t="shared" si="6"/>
        <v>0.17835625618713982</v>
      </c>
    </row>
    <row r="75" spans="1:12" ht="11.25">
      <c r="A75" s="2">
        <v>1</v>
      </c>
      <c r="B75" s="13">
        <v>66</v>
      </c>
      <c r="C75" s="2" t="s">
        <v>177</v>
      </c>
      <c r="D75" s="2">
        <v>634.3</v>
      </c>
      <c r="E75" s="2">
        <f>хвс!E75+гвс!E75</f>
        <v>0.0682</v>
      </c>
      <c r="F75" s="56">
        <f t="shared" si="5"/>
        <v>43.25926</v>
      </c>
      <c r="G75" s="2">
        <v>552.1</v>
      </c>
      <c r="H75" s="1">
        <v>5498.6</v>
      </c>
      <c r="I75" s="17">
        <f t="shared" si="4"/>
        <v>6050.700000000001</v>
      </c>
      <c r="J75" s="17">
        <v>35.09</v>
      </c>
      <c r="K75" s="39">
        <f t="shared" si="7"/>
        <v>0.007149463698415058</v>
      </c>
      <c r="L75" s="34">
        <f t="shared" si="6"/>
        <v>0.25087468117738443</v>
      </c>
    </row>
    <row r="76" spans="1:12" ht="11.25">
      <c r="A76" s="2">
        <v>1</v>
      </c>
      <c r="B76" s="13">
        <v>67</v>
      </c>
      <c r="C76" s="2" t="s">
        <v>178</v>
      </c>
      <c r="D76" s="2">
        <v>121.4</v>
      </c>
      <c r="E76" s="2">
        <f>хвс!E76+гвс!E76</f>
        <v>0.0682</v>
      </c>
      <c r="F76" s="56">
        <f t="shared" si="5"/>
        <v>8.27948</v>
      </c>
      <c r="G76" s="2">
        <v>32.1</v>
      </c>
      <c r="H76" s="1">
        <v>1568.8</v>
      </c>
      <c r="I76" s="17">
        <f t="shared" si="4"/>
        <v>1600.8999999999999</v>
      </c>
      <c r="J76" s="17">
        <v>35.09</v>
      </c>
      <c r="K76" s="39">
        <f t="shared" si="7"/>
        <v>0.005171765881691549</v>
      </c>
      <c r="L76" s="34">
        <f t="shared" si="6"/>
        <v>0.18147726478855647</v>
      </c>
    </row>
    <row r="77" spans="1:12" ht="11.25">
      <c r="A77" s="2">
        <v>1</v>
      </c>
      <c r="B77" s="13">
        <v>68</v>
      </c>
      <c r="C77" s="2" t="s">
        <v>179</v>
      </c>
      <c r="D77" s="2">
        <v>122</v>
      </c>
      <c r="E77" s="2">
        <f>хвс!E77+гвс!E77</f>
        <v>0.0682</v>
      </c>
      <c r="F77" s="56">
        <f t="shared" si="5"/>
        <v>8.3204</v>
      </c>
      <c r="G77" s="2">
        <v>0</v>
      </c>
      <c r="H77" s="1">
        <v>1591.1</v>
      </c>
      <c r="I77" s="17">
        <f t="shared" si="4"/>
        <v>1591.1</v>
      </c>
      <c r="J77" s="17">
        <v>35.09</v>
      </c>
      <c r="K77" s="39">
        <f t="shared" si="7"/>
        <v>0.00522933819370247</v>
      </c>
      <c r="L77" s="34">
        <f t="shared" si="6"/>
        <v>0.1834974772170197</v>
      </c>
    </row>
    <row r="78" spans="1:12" ht="11.25">
      <c r="A78" s="2">
        <v>1</v>
      </c>
      <c r="B78" s="13">
        <v>69</v>
      </c>
      <c r="C78" s="2" t="s">
        <v>155</v>
      </c>
      <c r="D78" s="2">
        <v>296.1</v>
      </c>
      <c r="E78" s="2">
        <f>хвс!E78+гвс!E78</f>
        <v>0.0682</v>
      </c>
      <c r="F78" s="56">
        <f t="shared" si="5"/>
        <v>20.194020000000002</v>
      </c>
      <c r="G78" s="2">
        <v>0</v>
      </c>
      <c r="H78" s="1">
        <v>2796.5</v>
      </c>
      <c r="I78" s="17">
        <f t="shared" si="4"/>
        <v>2796.5</v>
      </c>
      <c r="J78" s="17">
        <v>35.09</v>
      </c>
      <c r="K78" s="39">
        <f t="shared" si="7"/>
        <v>0.007221176470588236</v>
      </c>
      <c r="L78" s="34">
        <f t="shared" si="6"/>
        <v>0.2533910823529412</v>
      </c>
    </row>
    <row r="79" spans="1:12" ht="11.25">
      <c r="A79" s="2">
        <v>1</v>
      </c>
      <c r="B79" s="13">
        <v>70</v>
      </c>
      <c r="C79" s="2" t="s">
        <v>208</v>
      </c>
      <c r="D79" s="2">
        <v>295.8</v>
      </c>
      <c r="E79" s="2">
        <f>хвс!E79+гвс!E79</f>
        <v>0.0682</v>
      </c>
      <c r="F79" s="56">
        <f t="shared" si="5"/>
        <v>20.17356</v>
      </c>
      <c r="G79" s="2">
        <v>0</v>
      </c>
      <c r="H79" s="1">
        <v>2706.2</v>
      </c>
      <c r="I79" s="17">
        <f t="shared" si="4"/>
        <v>2706.2</v>
      </c>
      <c r="J79" s="17">
        <v>35.09</v>
      </c>
      <c r="K79" s="39">
        <f t="shared" si="7"/>
        <v>0.007454570985145222</v>
      </c>
      <c r="L79" s="34">
        <f t="shared" si="6"/>
        <v>0.2615808958687459</v>
      </c>
    </row>
    <row r="80" spans="1:12" ht="11.25">
      <c r="A80" s="2">
        <v>1</v>
      </c>
      <c r="B80" s="13">
        <v>71</v>
      </c>
      <c r="C80" s="2" t="s">
        <v>180</v>
      </c>
      <c r="D80" s="2">
        <v>1122.9</v>
      </c>
      <c r="E80" s="2">
        <f>хвс!E80+гвс!E80</f>
        <v>0.0682</v>
      </c>
      <c r="F80" s="56">
        <f t="shared" si="5"/>
        <v>76.58178000000001</v>
      </c>
      <c r="G80" s="2">
        <v>122.1</v>
      </c>
      <c r="H80" s="1">
        <v>9010.2</v>
      </c>
      <c r="I80" s="17">
        <f t="shared" si="4"/>
        <v>9132.300000000001</v>
      </c>
      <c r="J80" s="17">
        <v>35.09</v>
      </c>
      <c r="K80" s="39">
        <f t="shared" si="7"/>
        <v>0.008385815183469663</v>
      </c>
      <c r="L80" s="34">
        <f t="shared" si="6"/>
        <v>0.2942582547879505</v>
      </c>
    </row>
    <row r="81" spans="1:12" ht="11.25">
      <c r="A81" s="2">
        <v>1</v>
      </c>
      <c r="B81" s="13">
        <v>72</v>
      </c>
      <c r="C81" s="2" t="s">
        <v>181</v>
      </c>
      <c r="D81" s="2">
        <v>683.1</v>
      </c>
      <c r="E81" s="2">
        <f>хвс!E81+гвс!E81</f>
        <v>0.0682</v>
      </c>
      <c r="F81" s="56">
        <f t="shared" si="5"/>
        <v>46.58742</v>
      </c>
      <c r="G81" s="2">
        <v>0</v>
      </c>
      <c r="H81" s="1">
        <v>5834.6</v>
      </c>
      <c r="I81" s="17">
        <f t="shared" si="4"/>
        <v>5834.6</v>
      </c>
      <c r="J81" s="17">
        <v>35.09</v>
      </c>
      <c r="K81" s="39">
        <f t="shared" si="7"/>
        <v>0.007984681040688307</v>
      </c>
      <c r="L81" s="34">
        <f t="shared" si="6"/>
        <v>0.28018245771775274</v>
      </c>
    </row>
    <row r="82" spans="1:12" ht="11.25">
      <c r="A82" s="2">
        <v>1</v>
      </c>
      <c r="B82" s="13">
        <v>73</v>
      </c>
      <c r="C82" s="2" t="s">
        <v>156</v>
      </c>
      <c r="D82" s="2">
        <v>277.6</v>
      </c>
      <c r="E82" s="2">
        <f>хвс!E82+гвс!E82</f>
        <v>0.0682</v>
      </c>
      <c r="F82" s="56">
        <f t="shared" si="5"/>
        <v>18.93232</v>
      </c>
      <c r="G82" s="2">
        <v>0</v>
      </c>
      <c r="H82" s="1">
        <v>2709.3</v>
      </c>
      <c r="I82" s="17">
        <f t="shared" si="4"/>
        <v>2709.3</v>
      </c>
      <c r="J82" s="17">
        <v>35.09</v>
      </c>
      <c r="K82" s="39">
        <f t="shared" si="7"/>
        <v>0.0069879009338205435</v>
      </c>
      <c r="L82" s="34">
        <f t="shared" si="6"/>
        <v>0.2452054437677629</v>
      </c>
    </row>
    <row r="83" spans="1:12" ht="11.25">
      <c r="A83" s="2">
        <v>1</v>
      </c>
      <c r="B83" s="13">
        <v>74</v>
      </c>
      <c r="C83" s="2" t="s">
        <v>182</v>
      </c>
      <c r="D83" s="2">
        <v>289.2</v>
      </c>
      <c r="E83" s="2">
        <f>хвс!E83+гвс!E83</f>
        <v>0.0682</v>
      </c>
      <c r="F83" s="56">
        <f t="shared" si="5"/>
        <v>19.723439999999997</v>
      </c>
      <c r="G83" s="2">
        <v>101.8</v>
      </c>
      <c r="H83" s="1">
        <v>3054.4</v>
      </c>
      <c r="I83" s="17">
        <f t="shared" si="4"/>
        <v>3156.2000000000003</v>
      </c>
      <c r="J83" s="17">
        <v>35.09</v>
      </c>
      <c r="K83" s="39">
        <f t="shared" si="7"/>
        <v>0.006249109688866356</v>
      </c>
      <c r="L83" s="34">
        <f t="shared" si="6"/>
        <v>0.21928125898232045</v>
      </c>
    </row>
    <row r="84" spans="1:12" ht="11.25">
      <c r="A84" s="2">
        <v>1</v>
      </c>
      <c r="B84" s="13">
        <v>75</v>
      </c>
      <c r="C84" s="2" t="s">
        <v>183</v>
      </c>
      <c r="D84" s="2">
        <v>240.8</v>
      </c>
      <c r="E84" s="2">
        <f>хвс!E84+гвс!E84</f>
        <v>0.0682</v>
      </c>
      <c r="F84" s="56">
        <f t="shared" si="5"/>
        <v>16.42256</v>
      </c>
      <c r="G84" s="2">
        <v>41.1</v>
      </c>
      <c r="H84" s="1">
        <v>3170.2</v>
      </c>
      <c r="I84" s="17">
        <f t="shared" si="4"/>
        <v>3211.2999999999997</v>
      </c>
      <c r="J84" s="17">
        <v>35.09</v>
      </c>
      <c r="K84" s="39">
        <f t="shared" si="7"/>
        <v>0.005113991218509638</v>
      </c>
      <c r="L84" s="34">
        <f t="shared" si="6"/>
        <v>0.17944995185750323</v>
      </c>
    </row>
    <row r="85" spans="1:12" ht="11.25">
      <c r="A85" s="2">
        <v>1</v>
      </c>
      <c r="B85" s="13">
        <v>76</v>
      </c>
      <c r="C85" s="2" t="s">
        <v>184</v>
      </c>
      <c r="D85" s="2">
        <v>121.6</v>
      </c>
      <c r="E85" s="2">
        <f>хвс!E85+гвс!E85</f>
        <v>0.0682</v>
      </c>
      <c r="F85" s="56">
        <f t="shared" si="5"/>
        <v>8.29312</v>
      </c>
      <c r="G85" s="2">
        <v>0</v>
      </c>
      <c r="H85" s="1">
        <v>1535.5</v>
      </c>
      <c r="I85" s="17">
        <f t="shared" si="4"/>
        <v>1535.5</v>
      </c>
      <c r="J85" s="17">
        <v>35.09</v>
      </c>
      <c r="K85" s="39">
        <f t="shared" si="7"/>
        <v>0.005400924780201889</v>
      </c>
      <c r="L85" s="34">
        <f t="shared" si="6"/>
        <v>0.1895184505372843</v>
      </c>
    </row>
    <row r="86" spans="1:12" ht="11.25">
      <c r="A86" s="2">
        <v>1</v>
      </c>
      <c r="B86" s="13">
        <v>77</v>
      </c>
      <c r="C86" s="2" t="s">
        <v>227</v>
      </c>
      <c r="D86" s="3">
        <v>123</v>
      </c>
      <c r="E86" s="2">
        <f>хвс!E86+гвс!E86</f>
        <v>0.0682</v>
      </c>
      <c r="F86" s="56">
        <f t="shared" si="5"/>
        <v>8.3886</v>
      </c>
      <c r="G86" s="2">
        <v>210.5</v>
      </c>
      <c r="H86" s="1">
        <v>1608.2</v>
      </c>
      <c r="I86" s="17">
        <f t="shared" si="4"/>
        <v>1818.7</v>
      </c>
      <c r="J86" s="17">
        <v>35.09</v>
      </c>
      <c r="K86" s="39">
        <f t="shared" si="7"/>
        <v>0.004612415461593446</v>
      </c>
      <c r="L86" s="34">
        <f t="shared" si="6"/>
        <v>0.16184965854731403</v>
      </c>
    </row>
    <row r="87" spans="1:12" ht="11.25">
      <c r="A87" s="2">
        <v>1</v>
      </c>
      <c r="B87" s="13">
        <v>78</v>
      </c>
      <c r="C87" s="2" t="s">
        <v>185</v>
      </c>
      <c r="D87" s="2">
        <v>142.7</v>
      </c>
      <c r="E87" s="2">
        <f>хвс!E87+гвс!E87</f>
        <v>0.0682</v>
      </c>
      <c r="F87" s="56">
        <f t="shared" si="5"/>
        <v>9.73214</v>
      </c>
      <c r="G87" s="2">
        <v>0</v>
      </c>
      <c r="H87" s="1">
        <v>1618.3</v>
      </c>
      <c r="I87" s="17">
        <f t="shared" si="4"/>
        <v>1618.3</v>
      </c>
      <c r="J87" s="17">
        <v>35.09</v>
      </c>
      <c r="K87" s="39">
        <f t="shared" si="7"/>
        <v>0.00601380460977569</v>
      </c>
      <c r="L87" s="34">
        <f t="shared" si="6"/>
        <v>0.211024403757029</v>
      </c>
    </row>
    <row r="88" spans="1:12" ht="11.25">
      <c r="A88" s="2">
        <v>1</v>
      </c>
      <c r="B88" s="13">
        <v>79</v>
      </c>
      <c r="C88" s="2" t="s">
        <v>186</v>
      </c>
      <c r="D88" s="2">
        <v>254.6</v>
      </c>
      <c r="E88" s="2">
        <f>хвс!E88+гвс!E88</f>
        <v>0.0682</v>
      </c>
      <c r="F88" s="56">
        <f t="shared" si="5"/>
        <v>17.363719999999997</v>
      </c>
      <c r="G88" s="2">
        <v>0</v>
      </c>
      <c r="H88" s="1">
        <v>2263.8</v>
      </c>
      <c r="I88" s="17">
        <f t="shared" si="4"/>
        <v>2263.8</v>
      </c>
      <c r="J88" s="17">
        <v>35.09</v>
      </c>
      <c r="K88" s="39">
        <f t="shared" si="7"/>
        <v>0.007670165208940718</v>
      </c>
      <c r="L88" s="34">
        <f t="shared" si="6"/>
        <v>0.2691460971817298</v>
      </c>
    </row>
    <row r="89" spans="1:12" ht="11.25">
      <c r="A89" s="2">
        <v>1</v>
      </c>
      <c r="B89" s="13">
        <v>80</v>
      </c>
      <c r="C89" s="2" t="s">
        <v>157</v>
      </c>
      <c r="D89" s="3">
        <v>274</v>
      </c>
      <c r="E89" s="2">
        <f>хвс!E89+гвс!E89</f>
        <v>0.0682</v>
      </c>
      <c r="F89" s="56">
        <f t="shared" si="5"/>
        <v>18.686799999999998</v>
      </c>
      <c r="G89" s="2">
        <v>0</v>
      </c>
      <c r="H89" s="1">
        <v>2703.1</v>
      </c>
      <c r="I89" s="17">
        <f t="shared" si="4"/>
        <v>2703.1</v>
      </c>
      <c r="J89" s="17">
        <v>35.09</v>
      </c>
      <c r="K89" s="39">
        <f t="shared" si="7"/>
        <v>0.006913099774333173</v>
      </c>
      <c r="L89" s="34">
        <f t="shared" si="6"/>
        <v>0.24258067108135106</v>
      </c>
    </row>
    <row r="90" spans="1:12" ht="11.25">
      <c r="A90" s="2">
        <v>1</v>
      </c>
      <c r="B90" s="13">
        <v>81</v>
      </c>
      <c r="C90" s="2" t="s">
        <v>110</v>
      </c>
      <c r="D90" s="2">
        <v>117.6</v>
      </c>
      <c r="E90" s="2">
        <f>хвс!E90+гвс!E90</f>
        <v>0.0682</v>
      </c>
      <c r="F90" s="56">
        <f t="shared" si="5"/>
        <v>8.02032</v>
      </c>
      <c r="G90" s="2">
        <v>78.7</v>
      </c>
      <c r="H90" s="1">
        <v>1499.2</v>
      </c>
      <c r="I90" s="17">
        <f t="shared" si="4"/>
        <v>1577.9</v>
      </c>
      <c r="J90" s="17">
        <v>35.09</v>
      </c>
      <c r="K90" s="39">
        <f t="shared" si="7"/>
        <v>0.005082907662082514</v>
      </c>
      <c r="L90" s="34">
        <f t="shared" si="6"/>
        <v>0.17835922986247543</v>
      </c>
    </row>
    <row r="91" spans="1:12" ht="11.25">
      <c r="A91" s="2">
        <v>1</v>
      </c>
      <c r="B91" s="13">
        <v>82</v>
      </c>
      <c r="C91" s="2" t="s">
        <v>45</v>
      </c>
      <c r="D91" s="2">
        <v>119.3</v>
      </c>
      <c r="E91" s="2">
        <f>хвс!E91+гвс!E91</f>
        <v>0.0682</v>
      </c>
      <c r="F91" s="56">
        <f t="shared" si="5"/>
        <v>8.13626</v>
      </c>
      <c r="G91" s="2">
        <v>82.8</v>
      </c>
      <c r="H91" s="1">
        <v>1174.8</v>
      </c>
      <c r="I91" s="17">
        <f t="shared" si="4"/>
        <v>1257.6</v>
      </c>
      <c r="J91" s="17">
        <v>35.09</v>
      </c>
      <c r="K91" s="39">
        <f t="shared" si="7"/>
        <v>0.006469672391857507</v>
      </c>
      <c r="L91" s="34">
        <f t="shared" si="6"/>
        <v>0.22702080423027993</v>
      </c>
    </row>
    <row r="92" spans="1:12" ht="11.25">
      <c r="A92" s="2">
        <v>1</v>
      </c>
      <c r="B92" s="13">
        <v>83</v>
      </c>
      <c r="C92" s="2" t="s">
        <v>46</v>
      </c>
      <c r="D92" s="2">
        <v>537.4</v>
      </c>
      <c r="E92" s="2">
        <f>хвс!E92+гвс!E92</f>
        <v>0.0682</v>
      </c>
      <c r="F92" s="56">
        <f t="shared" si="5"/>
        <v>36.650679999999994</v>
      </c>
      <c r="G92" s="2">
        <v>0</v>
      </c>
      <c r="H92" s="1">
        <v>7652.9</v>
      </c>
      <c r="I92" s="17">
        <f t="shared" si="4"/>
        <v>7652.9</v>
      </c>
      <c r="J92" s="17">
        <v>35.09</v>
      </c>
      <c r="K92" s="39">
        <f t="shared" si="7"/>
        <v>0.004789123077526166</v>
      </c>
      <c r="L92" s="34">
        <f t="shared" si="6"/>
        <v>0.1680503287903932</v>
      </c>
    </row>
    <row r="93" spans="1:12" ht="11.25">
      <c r="A93" s="2">
        <v>1</v>
      </c>
      <c r="B93" s="13">
        <v>84</v>
      </c>
      <c r="C93" s="2" t="s">
        <v>47</v>
      </c>
      <c r="D93" s="2">
        <v>1518.8</v>
      </c>
      <c r="E93" s="2">
        <f>хвс!E93+гвс!E93</f>
        <v>0.0682</v>
      </c>
      <c r="F93" s="56">
        <f t="shared" si="5"/>
        <v>103.58215999999999</v>
      </c>
      <c r="G93" s="2">
        <v>65.7</v>
      </c>
      <c r="H93" s="1">
        <v>12921.6</v>
      </c>
      <c r="I93" s="17">
        <f t="shared" si="4"/>
        <v>12987.300000000001</v>
      </c>
      <c r="J93" s="17">
        <v>35.09</v>
      </c>
      <c r="K93" s="39">
        <f t="shared" si="7"/>
        <v>0.007975650058133714</v>
      </c>
      <c r="L93" s="34">
        <f t="shared" si="6"/>
        <v>0.2798655605399121</v>
      </c>
    </row>
    <row r="94" spans="1:12" ht="11.25">
      <c r="A94" s="2">
        <v>1</v>
      </c>
      <c r="B94" s="13">
        <v>85</v>
      </c>
      <c r="C94" s="2" t="s">
        <v>38</v>
      </c>
      <c r="D94" s="2">
        <v>41.6</v>
      </c>
      <c r="E94" s="2">
        <f>хвс!E94+гвс!E94</f>
        <v>0.0682</v>
      </c>
      <c r="F94" s="56">
        <f t="shared" si="5"/>
        <v>2.83712</v>
      </c>
      <c r="G94" s="2">
        <v>44.8</v>
      </c>
      <c r="H94" s="1">
        <v>335.4</v>
      </c>
      <c r="I94" s="17">
        <f t="shared" si="4"/>
        <v>380.2</v>
      </c>
      <c r="J94" s="17">
        <v>35.09</v>
      </c>
      <c r="K94" s="39">
        <f t="shared" si="7"/>
        <v>0.007462177801157286</v>
      </c>
      <c r="L94" s="34">
        <f t="shared" si="6"/>
        <v>0.2618478190426092</v>
      </c>
    </row>
    <row r="95" spans="1:12" ht="11.25">
      <c r="A95" s="2">
        <v>1</v>
      </c>
      <c r="B95" s="13">
        <v>86</v>
      </c>
      <c r="C95" s="2" t="s">
        <v>48</v>
      </c>
      <c r="D95" s="2">
        <v>205.3</v>
      </c>
      <c r="E95" s="2">
        <f>хвс!E95+гвс!E95</f>
        <v>0.0682</v>
      </c>
      <c r="F95" s="56">
        <f t="shared" si="5"/>
        <v>14.00146</v>
      </c>
      <c r="G95" s="2">
        <v>557.7</v>
      </c>
      <c r="H95" s="1">
        <v>1668.2</v>
      </c>
      <c r="I95" s="17">
        <f t="shared" si="4"/>
        <v>2225.9</v>
      </c>
      <c r="J95" s="17">
        <v>35.09</v>
      </c>
      <c r="K95" s="39">
        <f t="shared" si="7"/>
        <v>0.006290246641807808</v>
      </c>
      <c r="L95" s="34">
        <f t="shared" si="6"/>
        <v>0.220724754661036</v>
      </c>
    </row>
    <row r="96" spans="1:12" ht="11.25">
      <c r="A96" s="2">
        <v>1</v>
      </c>
      <c r="B96" s="13">
        <v>87</v>
      </c>
      <c r="C96" s="2" t="s">
        <v>49</v>
      </c>
      <c r="D96" s="2">
        <v>1126.1</v>
      </c>
      <c r="E96" s="2">
        <f>хвс!E96+гвс!E96</f>
        <v>0.0682</v>
      </c>
      <c r="F96" s="56">
        <f t="shared" si="5"/>
        <v>76.80001999999999</v>
      </c>
      <c r="G96" s="2">
        <v>1073</v>
      </c>
      <c r="H96" s="1">
        <v>5351.5</v>
      </c>
      <c r="I96" s="17">
        <f t="shared" si="4"/>
        <v>6424.5</v>
      </c>
      <c r="J96" s="17">
        <v>35.09</v>
      </c>
      <c r="K96" s="39">
        <f t="shared" si="7"/>
        <v>0.011954240796949176</v>
      </c>
      <c r="L96" s="34">
        <f t="shared" si="6"/>
        <v>0.41947430956494663</v>
      </c>
    </row>
    <row r="97" spans="1:12" ht="11.25">
      <c r="A97" s="2">
        <v>1</v>
      </c>
      <c r="B97" s="13">
        <v>88</v>
      </c>
      <c r="C97" s="2" t="s">
        <v>50</v>
      </c>
      <c r="D97" s="2">
        <v>141.5</v>
      </c>
      <c r="E97" s="2">
        <f>хвс!E97+гвс!E97</f>
        <v>0.0682</v>
      </c>
      <c r="F97" s="56">
        <f t="shared" si="5"/>
        <v>9.6503</v>
      </c>
      <c r="G97" s="2">
        <v>217.6</v>
      </c>
      <c r="H97" s="1">
        <v>1550.5</v>
      </c>
      <c r="I97" s="17">
        <f t="shared" si="4"/>
        <v>1768.1</v>
      </c>
      <c r="J97" s="17">
        <v>35.09</v>
      </c>
      <c r="K97" s="39">
        <f t="shared" si="7"/>
        <v>0.005458005768904474</v>
      </c>
      <c r="L97" s="34">
        <f t="shared" si="6"/>
        <v>0.191521422430858</v>
      </c>
    </row>
    <row r="98" spans="1:12" ht="11.25">
      <c r="A98" s="2">
        <v>1</v>
      </c>
      <c r="B98" s="13">
        <v>89</v>
      </c>
      <c r="C98" s="2" t="s">
        <v>39</v>
      </c>
      <c r="D98" s="2">
        <v>1251.7</v>
      </c>
      <c r="E98" s="2">
        <f>хвс!E98+гвс!E98</f>
        <v>0.0682</v>
      </c>
      <c r="F98" s="56">
        <f t="shared" si="5"/>
        <v>85.36594</v>
      </c>
      <c r="G98" s="2">
        <v>1406.8</v>
      </c>
      <c r="H98" s="1">
        <v>6462</v>
      </c>
      <c r="I98" s="17">
        <f t="shared" si="4"/>
        <v>7868.8</v>
      </c>
      <c r="J98" s="17">
        <v>35.09</v>
      </c>
      <c r="K98" s="39">
        <f t="shared" si="7"/>
        <v>0.010848660532736884</v>
      </c>
      <c r="L98" s="34">
        <f t="shared" si="6"/>
        <v>0.3806794980937373</v>
      </c>
    </row>
    <row r="99" spans="1:12" ht="11.25">
      <c r="A99" s="2">
        <v>1</v>
      </c>
      <c r="B99" s="13">
        <v>90</v>
      </c>
      <c r="C99" s="2" t="s">
        <v>51</v>
      </c>
      <c r="D99" s="2">
        <v>90.8</v>
      </c>
      <c r="E99" s="2">
        <f>хвс!E99+гвс!E99</f>
        <v>0.0682</v>
      </c>
      <c r="F99" s="56">
        <f t="shared" si="5"/>
        <v>6.192559999999999</v>
      </c>
      <c r="G99" s="2">
        <v>228.1</v>
      </c>
      <c r="H99" s="1">
        <v>470.5</v>
      </c>
      <c r="I99" s="17">
        <f t="shared" si="4"/>
        <v>698.6</v>
      </c>
      <c r="J99" s="17">
        <v>35.09</v>
      </c>
      <c r="K99" s="39">
        <f t="shared" si="7"/>
        <v>0.008864242771256798</v>
      </c>
      <c r="L99" s="34">
        <f t="shared" si="6"/>
        <v>0.3110462788434011</v>
      </c>
    </row>
    <row r="100" spans="1:12" ht="11.25">
      <c r="A100" s="2">
        <v>1</v>
      </c>
      <c r="B100" s="13">
        <v>91</v>
      </c>
      <c r="C100" s="2" t="s">
        <v>52</v>
      </c>
      <c r="D100" s="2">
        <v>255.2</v>
      </c>
      <c r="E100" s="2">
        <f>хвс!E100+гвс!E100</f>
        <v>0.0682</v>
      </c>
      <c r="F100" s="56">
        <f t="shared" si="5"/>
        <v>17.404639999999997</v>
      </c>
      <c r="G100" s="2">
        <v>380.7</v>
      </c>
      <c r="H100" s="1">
        <v>1764.7</v>
      </c>
      <c r="I100" s="17">
        <f t="shared" si="4"/>
        <v>2145.4</v>
      </c>
      <c r="J100" s="17">
        <v>35.09</v>
      </c>
      <c r="K100" s="39">
        <f t="shared" si="7"/>
        <v>0.008112538454367482</v>
      </c>
      <c r="L100" s="34">
        <f t="shared" si="6"/>
        <v>0.284668974363755</v>
      </c>
    </row>
    <row r="101" spans="1:12" ht="11.25">
      <c r="A101" s="2">
        <v>1</v>
      </c>
      <c r="B101" s="13">
        <v>92</v>
      </c>
      <c r="C101" s="2" t="s">
        <v>53</v>
      </c>
      <c r="D101" s="2">
        <v>274.1</v>
      </c>
      <c r="E101" s="2">
        <f>хвс!E101+гвс!E101</f>
        <v>0.0682</v>
      </c>
      <c r="F101" s="56">
        <f t="shared" si="5"/>
        <v>18.69362</v>
      </c>
      <c r="G101" s="2">
        <v>181.8</v>
      </c>
      <c r="H101" s="1">
        <v>3345</v>
      </c>
      <c r="I101" s="17">
        <f t="shared" si="4"/>
        <v>3526.8</v>
      </c>
      <c r="J101" s="17">
        <v>35.09</v>
      </c>
      <c r="K101" s="39">
        <f t="shared" si="7"/>
        <v>0.005300447998185323</v>
      </c>
      <c r="L101" s="34">
        <f t="shared" si="6"/>
        <v>0.18599272025632302</v>
      </c>
    </row>
    <row r="102" spans="1:12" ht="11.25">
      <c r="A102" s="2">
        <v>1</v>
      </c>
      <c r="B102" s="13">
        <v>93</v>
      </c>
      <c r="C102" s="2" t="s">
        <v>128</v>
      </c>
      <c r="D102" s="2">
        <v>118.7</v>
      </c>
      <c r="E102" s="2">
        <f>хвс!E102+гвс!E102</f>
        <v>0.0682</v>
      </c>
      <c r="F102" s="56">
        <f t="shared" si="5"/>
        <v>8.09534</v>
      </c>
      <c r="G102" s="2">
        <v>0</v>
      </c>
      <c r="H102" s="1">
        <v>1579.5</v>
      </c>
      <c r="I102" s="17">
        <f t="shared" si="4"/>
        <v>1579.5</v>
      </c>
      <c r="J102" s="17">
        <v>35.09</v>
      </c>
      <c r="K102" s="39">
        <f t="shared" si="7"/>
        <v>0.00512525482747705</v>
      </c>
      <c r="L102" s="34">
        <f t="shared" si="6"/>
        <v>0.17984519189616968</v>
      </c>
    </row>
    <row r="103" spans="1:12" ht="11.25">
      <c r="A103" s="2">
        <v>1</v>
      </c>
      <c r="B103" s="13">
        <v>94</v>
      </c>
      <c r="C103" s="2" t="s">
        <v>54</v>
      </c>
      <c r="D103" s="2">
        <v>386.5</v>
      </c>
      <c r="E103" s="2">
        <f>хвс!E103+гвс!E103</f>
        <v>0.0682</v>
      </c>
      <c r="F103" s="56">
        <f t="shared" si="5"/>
        <v>26.359299999999998</v>
      </c>
      <c r="G103" s="2">
        <v>773.8</v>
      </c>
      <c r="H103" s="1">
        <v>2746.6</v>
      </c>
      <c r="I103" s="17">
        <f t="shared" si="4"/>
        <v>3520.3999999999996</v>
      </c>
      <c r="J103" s="17">
        <v>35.09</v>
      </c>
      <c r="K103" s="39">
        <f t="shared" si="7"/>
        <v>0.007487586637882059</v>
      </c>
      <c r="L103" s="34">
        <f t="shared" si="6"/>
        <v>0.2627394151232815</v>
      </c>
    </row>
    <row r="104" spans="1:12" ht="11.25">
      <c r="A104" s="2">
        <v>1</v>
      </c>
      <c r="B104" s="13">
        <v>95</v>
      </c>
      <c r="C104" s="2" t="s">
        <v>129</v>
      </c>
      <c r="D104" s="2">
        <v>120.8</v>
      </c>
      <c r="E104" s="2">
        <f>хвс!E104+гвс!E104</f>
        <v>0.0682</v>
      </c>
      <c r="F104" s="56">
        <f t="shared" si="5"/>
        <v>8.23856</v>
      </c>
      <c r="G104" s="2">
        <v>73.3</v>
      </c>
      <c r="H104" s="1">
        <v>1512.7</v>
      </c>
      <c r="I104" s="17">
        <f t="shared" si="4"/>
        <v>1586</v>
      </c>
      <c r="J104" s="17">
        <v>35.09</v>
      </c>
      <c r="K104" s="39">
        <f t="shared" si="7"/>
        <v>0.005194552332912989</v>
      </c>
      <c r="L104" s="34">
        <f t="shared" si="6"/>
        <v>0.1822768413619168</v>
      </c>
    </row>
    <row r="105" spans="1:12" ht="11.25">
      <c r="A105" s="2">
        <v>1</v>
      </c>
      <c r="B105" s="13">
        <v>96</v>
      </c>
      <c r="C105" s="2" t="s">
        <v>55</v>
      </c>
      <c r="D105" s="2">
        <v>1875.2</v>
      </c>
      <c r="E105" s="2">
        <f>хвс!E105+гвс!E105</f>
        <v>0.0682</v>
      </c>
      <c r="F105" s="56">
        <f t="shared" si="5"/>
        <v>127.88864</v>
      </c>
      <c r="G105" s="2">
        <v>95.3</v>
      </c>
      <c r="H105" s="1">
        <v>16197.9</v>
      </c>
      <c r="I105" s="17">
        <f t="shared" si="4"/>
        <v>16293.199999999999</v>
      </c>
      <c r="J105" s="17">
        <v>35.09</v>
      </c>
      <c r="K105" s="39">
        <f t="shared" si="7"/>
        <v>0.00784920334863624</v>
      </c>
      <c r="L105" s="34">
        <f t="shared" si="6"/>
        <v>0.2754285455036457</v>
      </c>
    </row>
    <row r="106" spans="1:12" ht="11.25">
      <c r="A106" s="2">
        <v>1</v>
      </c>
      <c r="B106" s="13">
        <v>97</v>
      </c>
      <c r="C106" s="2" t="s">
        <v>56</v>
      </c>
      <c r="D106" s="2">
        <v>1996.1</v>
      </c>
      <c r="E106" s="2">
        <f>хвс!E106+гвс!E106</f>
        <v>0.0682</v>
      </c>
      <c r="F106" s="56">
        <f t="shared" si="5"/>
        <v>136.13402</v>
      </c>
      <c r="G106" s="2">
        <v>0</v>
      </c>
      <c r="H106" s="1">
        <v>16222.8</v>
      </c>
      <c r="I106" s="17">
        <f t="shared" si="4"/>
        <v>16222.8</v>
      </c>
      <c r="J106" s="17">
        <v>35.09</v>
      </c>
      <c r="K106" s="39">
        <f t="shared" si="7"/>
        <v>0.008391524274477894</v>
      </c>
      <c r="L106" s="34">
        <f t="shared" si="6"/>
        <v>0.29445858679142933</v>
      </c>
    </row>
    <row r="107" spans="1:12" ht="11.25">
      <c r="A107" s="2">
        <v>1</v>
      </c>
      <c r="B107" s="13">
        <v>98</v>
      </c>
      <c r="C107" s="2" t="s">
        <v>57</v>
      </c>
      <c r="D107" s="77">
        <v>221.7</v>
      </c>
      <c r="E107" s="2">
        <f>хвс!E107+гвс!E107</f>
        <v>0.0682</v>
      </c>
      <c r="F107" s="56">
        <f t="shared" si="5"/>
        <v>15.119939999999998</v>
      </c>
      <c r="G107" s="77">
        <v>323.9</v>
      </c>
      <c r="H107" s="1">
        <v>1183.7</v>
      </c>
      <c r="I107" s="17">
        <f t="shared" si="4"/>
        <v>1507.6</v>
      </c>
      <c r="J107" s="17">
        <v>35.09</v>
      </c>
      <c r="K107" s="39">
        <f t="shared" si="7"/>
        <v>0.010029145661979304</v>
      </c>
      <c r="L107" s="34">
        <f t="shared" si="6"/>
        <v>0.3519227212788538</v>
      </c>
    </row>
    <row r="108" spans="2:12" ht="11.25">
      <c r="B108" s="13">
        <v>99</v>
      </c>
      <c r="C108" s="2" t="s">
        <v>244</v>
      </c>
      <c r="D108" s="3">
        <v>52</v>
      </c>
      <c r="E108" s="2">
        <f>хвс!E108+гвс!E108</f>
        <v>0.0682</v>
      </c>
      <c r="F108" s="56">
        <f t="shared" si="5"/>
        <v>3.5463999999999998</v>
      </c>
      <c r="G108" s="2">
        <v>0</v>
      </c>
      <c r="H108" s="1">
        <v>299.8</v>
      </c>
      <c r="I108" s="17">
        <f t="shared" si="4"/>
        <v>299.8</v>
      </c>
      <c r="J108" s="17">
        <v>35.09</v>
      </c>
      <c r="K108" s="39">
        <f t="shared" si="7"/>
        <v>0.0118292194796531</v>
      </c>
      <c r="L108" s="34">
        <f t="shared" si="6"/>
        <v>0.41508731154102735</v>
      </c>
    </row>
    <row r="109" spans="1:12" ht="11.25">
      <c r="A109" s="2">
        <v>1</v>
      </c>
      <c r="B109" s="13">
        <v>100</v>
      </c>
      <c r="C109" s="2" t="s">
        <v>40</v>
      </c>
      <c r="D109" s="2">
        <v>917.6</v>
      </c>
      <c r="E109" s="2">
        <f>хвс!E109+гвс!E109</f>
        <v>0.0682</v>
      </c>
      <c r="F109" s="56">
        <f t="shared" si="5"/>
        <v>62.58032</v>
      </c>
      <c r="G109" s="2">
        <v>801.4</v>
      </c>
      <c r="H109" s="1">
        <v>4966.8</v>
      </c>
      <c r="I109" s="17">
        <f t="shared" si="4"/>
        <v>5768.2</v>
      </c>
      <c r="J109" s="17">
        <v>35.09</v>
      </c>
      <c r="K109" s="39">
        <f t="shared" si="7"/>
        <v>0.010849193855968933</v>
      </c>
      <c r="L109" s="34">
        <f t="shared" si="6"/>
        <v>0.3806982124059499</v>
      </c>
    </row>
    <row r="110" spans="1:12" ht="11.25">
      <c r="A110" s="2">
        <v>1</v>
      </c>
      <c r="B110" s="13">
        <v>101</v>
      </c>
      <c r="C110" s="2" t="s">
        <v>58</v>
      </c>
      <c r="D110" s="2">
        <v>201.6</v>
      </c>
      <c r="E110" s="2">
        <f>хвс!E110+гвс!E110</f>
        <v>0.0682</v>
      </c>
      <c r="F110" s="56">
        <f t="shared" si="5"/>
        <v>13.74912</v>
      </c>
      <c r="G110" s="3">
        <v>361</v>
      </c>
      <c r="H110" s="1">
        <v>1491.6</v>
      </c>
      <c r="I110" s="17">
        <f t="shared" si="4"/>
        <v>1852.6</v>
      </c>
      <c r="J110" s="17">
        <v>35.09</v>
      </c>
      <c r="K110" s="39">
        <f t="shared" si="7"/>
        <v>0.00742152650329267</v>
      </c>
      <c r="L110" s="34">
        <f t="shared" si="6"/>
        <v>0.2604213650005398</v>
      </c>
    </row>
    <row r="111" spans="1:12" ht="11.25">
      <c r="A111" s="2">
        <v>1</v>
      </c>
      <c r="B111" s="13">
        <v>102</v>
      </c>
      <c r="C111" s="2" t="s">
        <v>59</v>
      </c>
      <c r="D111" s="2">
        <v>133.1</v>
      </c>
      <c r="E111" s="2">
        <f>хвс!E111+гвс!E111</f>
        <v>0.0682</v>
      </c>
      <c r="F111" s="56">
        <f t="shared" si="5"/>
        <v>9.07742</v>
      </c>
      <c r="G111" s="2">
        <v>654.6</v>
      </c>
      <c r="H111" s="1">
        <v>1093.5</v>
      </c>
      <c r="I111" s="17">
        <f t="shared" si="4"/>
        <v>1748.1</v>
      </c>
      <c r="J111" s="17">
        <v>35.09</v>
      </c>
      <c r="K111" s="39">
        <f t="shared" si="7"/>
        <v>0.005192734969395344</v>
      </c>
      <c r="L111" s="34">
        <f t="shared" si="6"/>
        <v>0.18221307007608262</v>
      </c>
    </row>
    <row r="112" spans="1:12" ht="11.25">
      <c r="A112" s="2">
        <v>1</v>
      </c>
      <c r="B112" s="13">
        <v>103</v>
      </c>
      <c r="C112" s="2" t="s">
        <v>130</v>
      </c>
      <c r="D112" s="2">
        <v>220.9</v>
      </c>
      <c r="E112" s="2">
        <f>хвс!E112+гвс!E112</f>
        <v>0.0682</v>
      </c>
      <c r="F112" s="56">
        <f t="shared" si="5"/>
        <v>15.06538</v>
      </c>
      <c r="G112" s="2">
        <v>523.2</v>
      </c>
      <c r="H112" s="1">
        <v>1890</v>
      </c>
      <c r="I112" s="17">
        <f t="shared" si="4"/>
        <v>2413.2</v>
      </c>
      <c r="J112" s="17">
        <v>35.09</v>
      </c>
      <c r="K112" s="39">
        <f t="shared" si="7"/>
        <v>0.006242905685396983</v>
      </c>
      <c r="L112" s="34">
        <f t="shared" si="6"/>
        <v>0.21906356050058015</v>
      </c>
    </row>
    <row r="113" spans="1:12" ht="11.25">
      <c r="A113" s="2">
        <v>1</v>
      </c>
      <c r="B113" s="13">
        <v>104</v>
      </c>
      <c r="C113" s="2" t="s">
        <v>60</v>
      </c>
      <c r="D113" s="2">
        <v>271.6</v>
      </c>
      <c r="E113" s="2">
        <f>хвс!E113+гвс!E113</f>
        <v>0.0682</v>
      </c>
      <c r="F113" s="56">
        <f t="shared" si="5"/>
        <v>18.523120000000002</v>
      </c>
      <c r="G113" s="2">
        <v>700.8</v>
      </c>
      <c r="H113" s="1">
        <v>1889.1</v>
      </c>
      <c r="I113" s="17">
        <f t="shared" si="4"/>
        <v>2589.8999999999996</v>
      </c>
      <c r="J113" s="17">
        <v>35.09</v>
      </c>
      <c r="K113" s="39">
        <f t="shared" si="7"/>
        <v>0.007152059925093635</v>
      </c>
      <c r="L113" s="34">
        <f t="shared" si="6"/>
        <v>0.2509657827715357</v>
      </c>
    </row>
    <row r="114" spans="1:12" ht="11.25">
      <c r="A114" s="2">
        <v>1</v>
      </c>
      <c r="B114" s="13">
        <v>105</v>
      </c>
      <c r="C114" s="2" t="s">
        <v>61</v>
      </c>
      <c r="D114" s="2">
        <v>242.1</v>
      </c>
      <c r="E114" s="2">
        <f>хвс!E114+гвс!E114</f>
        <v>0.0682</v>
      </c>
      <c r="F114" s="56">
        <f t="shared" si="5"/>
        <v>16.511219999999998</v>
      </c>
      <c r="G114" s="2">
        <v>413.9</v>
      </c>
      <c r="H114" s="1">
        <v>1866.9</v>
      </c>
      <c r="I114" s="17">
        <f t="shared" si="4"/>
        <v>2280.8</v>
      </c>
      <c r="J114" s="17">
        <v>35.09</v>
      </c>
      <c r="K114" s="39">
        <f t="shared" si="7"/>
        <v>0.007239223079621184</v>
      </c>
      <c r="L114" s="34">
        <f t="shared" si="6"/>
        <v>0.2540243378639074</v>
      </c>
    </row>
    <row r="115" spans="1:12" ht="11.25">
      <c r="A115" s="2">
        <v>1</v>
      </c>
      <c r="B115" s="13">
        <v>106</v>
      </c>
      <c r="C115" s="2" t="s">
        <v>62</v>
      </c>
      <c r="D115" s="2">
        <v>150.2</v>
      </c>
      <c r="E115" s="2">
        <f>хвс!E115+гвс!E115</f>
        <v>0.0682</v>
      </c>
      <c r="F115" s="56">
        <f t="shared" si="5"/>
        <v>10.24364</v>
      </c>
      <c r="G115" s="2">
        <v>615.3</v>
      </c>
      <c r="H115" s="1">
        <v>906.7</v>
      </c>
      <c r="I115" s="17">
        <f t="shared" si="4"/>
        <v>1522</v>
      </c>
      <c r="J115" s="17">
        <v>35.09</v>
      </c>
      <c r="K115" s="39">
        <f t="shared" si="7"/>
        <v>0.006730381077529566</v>
      </c>
      <c r="L115" s="34">
        <f t="shared" si="6"/>
        <v>0.2361690720105125</v>
      </c>
    </row>
    <row r="116" spans="1:12" ht="11.25">
      <c r="A116" s="2">
        <v>1</v>
      </c>
      <c r="B116" s="13">
        <v>107</v>
      </c>
      <c r="C116" s="2" t="s">
        <v>63</v>
      </c>
      <c r="D116" s="2">
        <v>316.5</v>
      </c>
      <c r="E116" s="2">
        <f>хвс!E116+гвс!E116</f>
        <v>0.0682</v>
      </c>
      <c r="F116" s="56">
        <f t="shared" si="5"/>
        <v>21.5853</v>
      </c>
      <c r="G116" s="2">
        <v>446.8</v>
      </c>
      <c r="H116" s="1">
        <v>2386.9</v>
      </c>
      <c r="I116" s="17">
        <f t="shared" si="4"/>
        <v>2833.7000000000003</v>
      </c>
      <c r="J116" s="17">
        <v>35.09</v>
      </c>
      <c r="K116" s="39">
        <f t="shared" si="7"/>
        <v>0.007617355401065744</v>
      </c>
      <c r="L116" s="34">
        <f t="shared" si="6"/>
        <v>0.267293001023397</v>
      </c>
    </row>
    <row r="117" spans="1:12" ht="11.25">
      <c r="A117" s="2">
        <v>1</v>
      </c>
      <c r="B117" s="13">
        <v>108</v>
      </c>
      <c r="C117" s="2" t="s">
        <v>64</v>
      </c>
      <c r="D117" s="2">
        <v>190.8</v>
      </c>
      <c r="E117" s="2">
        <f>хвс!E117+гвс!E117</f>
        <v>0.0682</v>
      </c>
      <c r="F117" s="56">
        <f t="shared" si="5"/>
        <v>13.01256</v>
      </c>
      <c r="G117" s="2">
        <v>757.3</v>
      </c>
      <c r="H117" s="1">
        <v>2002.3</v>
      </c>
      <c r="I117" s="17">
        <f t="shared" si="4"/>
        <v>2759.6</v>
      </c>
      <c r="J117" s="17">
        <v>35.09</v>
      </c>
      <c r="K117" s="39">
        <f t="shared" si="7"/>
        <v>0.004715379040440644</v>
      </c>
      <c r="L117" s="34">
        <f t="shared" si="6"/>
        <v>0.16546265052906223</v>
      </c>
    </row>
    <row r="118" spans="1:12" ht="11.25">
      <c r="A118" s="2">
        <v>1</v>
      </c>
      <c r="B118" s="13">
        <v>109</v>
      </c>
      <c r="C118" s="2" t="s">
        <v>65</v>
      </c>
      <c r="D118" s="2">
        <v>165.2</v>
      </c>
      <c r="E118" s="2">
        <f>хвс!E118+гвс!E118</f>
        <v>0.0682</v>
      </c>
      <c r="F118" s="56">
        <f t="shared" si="5"/>
        <v>11.266639999999999</v>
      </c>
      <c r="G118" s="2">
        <v>314.9</v>
      </c>
      <c r="H118" s="1">
        <v>1555</v>
      </c>
      <c r="I118" s="17">
        <f t="shared" si="4"/>
        <v>1869.9</v>
      </c>
      <c r="J118" s="17">
        <v>35.09</v>
      </c>
      <c r="K118" s="39">
        <f t="shared" si="7"/>
        <v>0.006025263383068613</v>
      </c>
      <c r="L118" s="34">
        <f t="shared" si="6"/>
        <v>0.21142649211187764</v>
      </c>
    </row>
    <row r="119" spans="1:12" ht="11.25">
      <c r="A119" s="2">
        <v>1</v>
      </c>
      <c r="B119" s="13">
        <v>110</v>
      </c>
      <c r="C119" s="2" t="s">
        <v>66</v>
      </c>
      <c r="D119" s="2">
        <v>132.9</v>
      </c>
      <c r="E119" s="2">
        <f>хвс!E119+гвс!E119</f>
        <v>0.0682</v>
      </c>
      <c r="F119" s="56">
        <f t="shared" si="5"/>
        <v>9.06378</v>
      </c>
      <c r="G119" s="2">
        <v>302.1</v>
      </c>
      <c r="H119" s="1">
        <v>1477.4</v>
      </c>
      <c r="I119" s="17">
        <f t="shared" si="4"/>
        <v>1779.5</v>
      </c>
      <c r="J119" s="17">
        <v>35.09</v>
      </c>
      <c r="K119" s="39">
        <f t="shared" si="7"/>
        <v>0.005093441978083731</v>
      </c>
      <c r="L119" s="34">
        <f t="shared" si="6"/>
        <v>0.17872887901095813</v>
      </c>
    </row>
    <row r="120" spans="1:12" ht="11.25">
      <c r="A120" s="2">
        <v>1</v>
      </c>
      <c r="B120" s="13">
        <v>111</v>
      </c>
      <c r="C120" s="2" t="s">
        <v>187</v>
      </c>
      <c r="D120" s="2">
        <v>722.2</v>
      </c>
      <c r="E120" s="2">
        <f>хвс!E120+гвс!E120</f>
        <v>0.0682</v>
      </c>
      <c r="F120" s="56">
        <f t="shared" si="5"/>
        <v>49.25404</v>
      </c>
      <c r="G120" s="2">
        <v>1417.4</v>
      </c>
      <c r="H120" s="1">
        <v>4492</v>
      </c>
      <c r="I120" s="17">
        <f t="shared" si="4"/>
        <v>5909.4</v>
      </c>
      <c r="J120" s="17">
        <v>35.09</v>
      </c>
      <c r="K120" s="39">
        <f t="shared" si="7"/>
        <v>0.008334863099468645</v>
      </c>
      <c r="L120" s="34">
        <f t="shared" si="6"/>
        <v>0.2924703461603548</v>
      </c>
    </row>
    <row r="121" spans="1:12" ht="11.25">
      <c r="A121" s="2">
        <v>1</v>
      </c>
      <c r="B121" s="13">
        <v>112</v>
      </c>
      <c r="C121" s="2" t="s">
        <v>188</v>
      </c>
      <c r="D121" s="2">
        <v>244.3</v>
      </c>
      <c r="E121" s="2">
        <f>хвс!E121+гвс!E121</f>
        <v>0.0682</v>
      </c>
      <c r="F121" s="56">
        <f t="shared" si="5"/>
        <v>16.66126</v>
      </c>
      <c r="G121" s="2">
        <v>389.5</v>
      </c>
      <c r="H121" s="1">
        <v>1613.9</v>
      </c>
      <c r="I121" s="17">
        <f t="shared" si="4"/>
        <v>2003.4</v>
      </c>
      <c r="J121" s="17">
        <v>35.09</v>
      </c>
      <c r="K121" s="39">
        <f t="shared" si="7"/>
        <v>0.008316491963661774</v>
      </c>
      <c r="L121" s="34">
        <f t="shared" si="6"/>
        <v>0.2918257030048917</v>
      </c>
    </row>
    <row r="122" spans="1:12" ht="11.25">
      <c r="A122" s="2">
        <v>1</v>
      </c>
      <c r="B122" s="13">
        <v>113</v>
      </c>
      <c r="C122" s="2" t="s">
        <v>189</v>
      </c>
      <c r="D122" s="2">
        <v>165.8</v>
      </c>
      <c r="E122" s="2">
        <f>хвс!E122+гвс!E122</f>
        <v>0.0682</v>
      </c>
      <c r="F122" s="56">
        <f t="shared" si="5"/>
        <v>11.30756</v>
      </c>
      <c r="G122" s="2">
        <v>719.1</v>
      </c>
      <c r="H122" s="1">
        <v>1539.3</v>
      </c>
      <c r="I122" s="17">
        <f t="shared" si="4"/>
        <v>2258.4</v>
      </c>
      <c r="J122" s="17">
        <v>35.09</v>
      </c>
      <c r="K122" s="39">
        <f t="shared" si="7"/>
        <v>0.0050068898335104495</v>
      </c>
      <c r="L122" s="34">
        <f t="shared" si="6"/>
        <v>0.1756917642578817</v>
      </c>
    </row>
    <row r="123" spans="1:12" ht="11.25">
      <c r="A123" s="2">
        <v>1</v>
      </c>
      <c r="B123" s="13">
        <v>114</v>
      </c>
      <c r="C123" s="2" t="s">
        <v>190</v>
      </c>
      <c r="D123" s="2">
        <v>243.7</v>
      </c>
      <c r="E123" s="2">
        <f>хвс!E123+гвс!E123</f>
        <v>0.0682</v>
      </c>
      <c r="F123" s="56">
        <f t="shared" si="5"/>
        <v>16.62034</v>
      </c>
      <c r="G123" s="2">
        <v>647.4</v>
      </c>
      <c r="H123" s="1">
        <v>2602.9</v>
      </c>
      <c r="I123" s="17">
        <f t="shared" si="4"/>
        <v>3250.3</v>
      </c>
      <c r="J123" s="17">
        <v>35.09</v>
      </c>
      <c r="K123" s="39">
        <f t="shared" si="7"/>
        <v>0.005113478755807156</v>
      </c>
      <c r="L123" s="34">
        <f t="shared" si="6"/>
        <v>0.1794319695412731</v>
      </c>
    </row>
    <row r="124" spans="1:12" ht="11.25">
      <c r="A124" s="2">
        <v>1</v>
      </c>
      <c r="B124" s="13">
        <v>115</v>
      </c>
      <c r="C124" s="2" t="s">
        <v>191</v>
      </c>
      <c r="D124" s="2">
        <v>289.3</v>
      </c>
      <c r="E124" s="2">
        <f>хвс!E124+гвс!E124</f>
        <v>0.0682</v>
      </c>
      <c r="F124" s="56">
        <f t="shared" si="5"/>
        <v>19.73026</v>
      </c>
      <c r="G124" s="2">
        <v>314.1</v>
      </c>
      <c r="H124" s="1">
        <v>3485.3</v>
      </c>
      <c r="I124" s="17">
        <f t="shared" si="4"/>
        <v>3799.4</v>
      </c>
      <c r="J124" s="17">
        <v>35.09</v>
      </c>
      <c r="K124" s="39">
        <f t="shared" si="7"/>
        <v>0.005192993630573249</v>
      </c>
      <c r="L124" s="34">
        <f t="shared" si="6"/>
        <v>0.1822221464968153</v>
      </c>
    </row>
    <row r="125" spans="1:12" ht="11.25">
      <c r="A125" s="2">
        <v>1</v>
      </c>
      <c r="B125" s="13">
        <v>116</v>
      </c>
      <c r="C125" s="2" t="s">
        <v>192</v>
      </c>
      <c r="D125" s="2">
        <v>240.9</v>
      </c>
      <c r="E125" s="2">
        <f>хвс!E125+гвс!E125</f>
        <v>0.0682</v>
      </c>
      <c r="F125" s="56">
        <f t="shared" si="5"/>
        <v>16.42938</v>
      </c>
      <c r="G125" s="2">
        <v>307.2</v>
      </c>
      <c r="H125" s="1">
        <v>3152.8</v>
      </c>
      <c r="I125" s="17">
        <f t="shared" si="4"/>
        <v>3460</v>
      </c>
      <c r="J125" s="17">
        <v>35.09</v>
      </c>
      <c r="K125" s="39">
        <f t="shared" si="7"/>
        <v>0.004748375722543352</v>
      </c>
      <c r="L125" s="34">
        <f t="shared" si="6"/>
        <v>0.16662050410404625</v>
      </c>
    </row>
    <row r="126" spans="1:12" ht="11.25">
      <c r="A126" s="2">
        <v>1</v>
      </c>
      <c r="B126" s="13">
        <v>117</v>
      </c>
      <c r="C126" s="2" t="s">
        <v>193</v>
      </c>
      <c r="D126" s="2">
        <v>274.2</v>
      </c>
      <c r="E126" s="2">
        <f>хвс!E126+гвс!E126</f>
        <v>0.0682</v>
      </c>
      <c r="F126" s="56">
        <f t="shared" si="5"/>
        <v>18.700439999999997</v>
      </c>
      <c r="G126" s="2">
        <v>394.9</v>
      </c>
      <c r="H126" s="1">
        <v>2502.5</v>
      </c>
      <c r="I126" s="17">
        <f t="shared" si="4"/>
        <v>2897.4</v>
      </c>
      <c r="J126" s="17">
        <v>35.09</v>
      </c>
      <c r="K126" s="39">
        <f t="shared" si="7"/>
        <v>0.006454214123006833</v>
      </c>
      <c r="L126" s="34">
        <f t="shared" si="6"/>
        <v>0.2264783735763098</v>
      </c>
    </row>
    <row r="127" spans="1:12" ht="11.25">
      <c r="A127" s="2">
        <v>1</v>
      </c>
      <c r="B127" s="13">
        <v>118</v>
      </c>
      <c r="C127" s="2" t="s">
        <v>131</v>
      </c>
      <c r="D127" s="2">
        <v>452.8</v>
      </c>
      <c r="E127" s="2">
        <f>хвс!E127+гвс!E127</f>
        <v>0.0682</v>
      </c>
      <c r="F127" s="56">
        <f t="shared" si="5"/>
        <v>30.880959999999998</v>
      </c>
      <c r="G127" s="2">
        <v>1235.2</v>
      </c>
      <c r="H127" s="1">
        <v>2256.1</v>
      </c>
      <c r="I127" s="17">
        <f t="shared" si="4"/>
        <v>3491.3</v>
      </c>
      <c r="J127" s="17">
        <v>35.09</v>
      </c>
      <c r="K127" s="39">
        <f t="shared" si="7"/>
        <v>0.008845117864405807</v>
      </c>
      <c r="L127" s="34">
        <f t="shared" si="6"/>
        <v>0.3103751858619998</v>
      </c>
    </row>
    <row r="128" spans="1:12" ht="11.25">
      <c r="A128" s="2">
        <v>1</v>
      </c>
      <c r="B128" s="13">
        <v>119</v>
      </c>
      <c r="C128" s="2" t="s">
        <v>132</v>
      </c>
      <c r="D128" s="2">
        <v>122.6</v>
      </c>
      <c r="E128" s="2">
        <f>хвс!E128+гвс!E128</f>
        <v>0.0682</v>
      </c>
      <c r="F128" s="56">
        <f t="shared" si="5"/>
        <v>8.36132</v>
      </c>
      <c r="G128" s="2">
        <v>162.8</v>
      </c>
      <c r="H128" s="1">
        <v>1439.4</v>
      </c>
      <c r="I128" s="17">
        <f t="shared" si="4"/>
        <v>1602.2</v>
      </c>
      <c r="J128" s="17">
        <v>35.09</v>
      </c>
      <c r="K128" s="39">
        <f t="shared" si="7"/>
        <v>0.00521864935713394</v>
      </c>
      <c r="L128" s="34">
        <f t="shared" si="6"/>
        <v>0.18312240594183</v>
      </c>
    </row>
    <row r="129" spans="1:12" ht="11.25">
      <c r="A129" s="2">
        <v>1</v>
      </c>
      <c r="B129" s="13">
        <v>120</v>
      </c>
      <c r="C129" s="2" t="s">
        <v>133</v>
      </c>
      <c r="D129" s="2">
        <v>619.7</v>
      </c>
      <c r="E129" s="2">
        <f>хвс!E129+гвс!E129</f>
        <v>0.0682</v>
      </c>
      <c r="F129" s="56">
        <f t="shared" si="5"/>
        <v>42.26354</v>
      </c>
      <c r="G129" s="2">
        <v>448.3</v>
      </c>
      <c r="H129" s="1">
        <v>3058.3</v>
      </c>
      <c r="I129" s="17">
        <f t="shared" si="4"/>
        <v>3506.6000000000004</v>
      </c>
      <c r="J129" s="17">
        <v>35.09</v>
      </c>
      <c r="K129" s="39">
        <f t="shared" si="7"/>
        <v>0.012052569440483657</v>
      </c>
      <c r="L129" s="34">
        <f t="shared" si="6"/>
        <v>0.42292466166657156</v>
      </c>
    </row>
    <row r="130" spans="1:12" ht="11.25">
      <c r="A130" s="2">
        <v>1</v>
      </c>
      <c r="B130" s="13">
        <v>121</v>
      </c>
      <c r="C130" s="2" t="s">
        <v>134</v>
      </c>
      <c r="D130" s="3">
        <v>750</v>
      </c>
      <c r="E130" s="2">
        <f>хвс!E130+гвс!E130</f>
        <v>0.0682</v>
      </c>
      <c r="F130" s="56">
        <f t="shared" si="5"/>
        <v>51.15</v>
      </c>
      <c r="G130" s="2">
        <v>486.3</v>
      </c>
      <c r="H130" s="1">
        <v>9061.4</v>
      </c>
      <c r="I130" s="17">
        <f aca="true" t="shared" si="8" ref="I130:I190">G130+H130</f>
        <v>9547.699999999999</v>
      </c>
      <c r="J130" s="17">
        <v>35.09</v>
      </c>
      <c r="K130" s="39">
        <f t="shared" si="7"/>
        <v>0.0053573111848926975</v>
      </c>
      <c r="L130" s="34">
        <f t="shared" si="6"/>
        <v>0.18798804947788478</v>
      </c>
    </row>
    <row r="131" spans="1:12" ht="11.25">
      <c r="A131" s="2">
        <v>1</v>
      </c>
      <c r="B131" s="13">
        <v>122</v>
      </c>
      <c r="C131" s="2" t="s">
        <v>194</v>
      </c>
      <c r="D131" s="2">
        <v>697.2</v>
      </c>
      <c r="E131" s="2">
        <f>хвс!E131+гвс!E131</f>
        <v>0.0682</v>
      </c>
      <c r="F131" s="56">
        <f aca="true" t="shared" si="9" ref="F131:F191">D131*E131</f>
        <v>47.54904</v>
      </c>
      <c r="G131" s="2">
        <v>0</v>
      </c>
      <c r="H131" s="1">
        <v>7672.4</v>
      </c>
      <c r="I131" s="17">
        <f t="shared" si="8"/>
        <v>7672.4</v>
      </c>
      <c r="J131" s="17">
        <v>35.09</v>
      </c>
      <c r="K131" s="39">
        <f t="shared" si="7"/>
        <v>0.006197414107710755</v>
      </c>
      <c r="L131" s="34">
        <f aca="true" t="shared" si="10" ref="L131:L191">K131*J131</f>
        <v>0.21746726103957043</v>
      </c>
    </row>
    <row r="132" spans="1:12" ht="11.25">
      <c r="A132" s="2">
        <v>1</v>
      </c>
      <c r="B132" s="13">
        <v>123</v>
      </c>
      <c r="C132" s="2" t="s">
        <v>135</v>
      </c>
      <c r="D132" s="2">
        <v>965.8</v>
      </c>
      <c r="E132" s="2">
        <f>хвс!E132+гвс!E132</f>
        <v>0.0682</v>
      </c>
      <c r="F132" s="56">
        <f t="shared" si="9"/>
        <v>65.86756</v>
      </c>
      <c r="G132" s="2">
        <v>1477.9</v>
      </c>
      <c r="H132" s="1">
        <v>4399.4</v>
      </c>
      <c r="I132" s="17">
        <f t="shared" si="8"/>
        <v>5877.299999999999</v>
      </c>
      <c r="J132" s="17">
        <v>35.09</v>
      </c>
      <c r="K132" s="39">
        <f t="shared" si="7"/>
        <v>0.01120711210930189</v>
      </c>
      <c r="L132" s="34">
        <f t="shared" si="10"/>
        <v>0.3932575639154034</v>
      </c>
    </row>
    <row r="133" spans="1:12" ht="11.25">
      <c r="A133" s="2">
        <v>1</v>
      </c>
      <c r="B133" s="13">
        <v>124</v>
      </c>
      <c r="C133" s="2" t="s">
        <v>158</v>
      </c>
      <c r="D133" s="2">
        <v>1119.9</v>
      </c>
      <c r="E133" s="2">
        <f>хвс!E133+гвс!E133</f>
        <v>0.0682</v>
      </c>
      <c r="F133" s="56">
        <f t="shared" si="9"/>
        <v>76.37718</v>
      </c>
      <c r="G133" s="2">
        <v>0</v>
      </c>
      <c r="H133" s="1">
        <v>9666.6</v>
      </c>
      <c r="I133" s="17">
        <f t="shared" si="8"/>
        <v>9666.6</v>
      </c>
      <c r="J133" s="17">
        <v>35.09</v>
      </c>
      <c r="K133" s="39">
        <f t="shared" si="7"/>
        <v>0.007901142076841908</v>
      </c>
      <c r="L133" s="34">
        <f t="shared" si="10"/>
        <v>0.27725107547638256</v>
      </c>
    </row>
    <row r="134" spans="1:12" ht="11.25">
      <c r="A134" s="2">
        <v>1</v>
      </c>
      <c r="B134" s="13">
        <v>125</v>
      </c>
      <c r="C134" s="2" t="s">
        <v>209</v>
      </c>
      <c r="D134" s="2">
        <v>1420.6</v>
      </c>
      <c r="E134" s="2">
        <f>хвс!E134+гвс!E134</f>
        <v>0.0682</v>
      </c>
      <c r="F134" s="56">
        <f t="shared" si="9"/>
        <v>96.88492</v>
      </c>
      <c r="G134" s="2">
        <v>829.3</v>
      </c>
      <c r="H134" s="1">
        <v>9292.9</v>
      </c>
      <c r="I134" s="17">
        <f t="shared" si="8"/>
        <v>10122.199999999999</v>
      </c>
      <c r="J134" s="17">
        <v>35.09</v>
      </c>
      <c r="K134" s="39">
        <f t="shared" si="7"/>
        <v>0.00957152792871115</v>
      </c>
      <c r="L134" s="34">
        <f t="shared" si="10"/>
        <v>0.33586491501847426</v>
      </c>
    </row>
    <row r="135" spans="1:12" ht="11.25">
      <c r="A135" s="2">
        <v>1</v>
      </c>
      <c r="B135" s="13">
        <v>126</v>
      </c>
      <c r="C135" s="2" t="s">
        <v>210</v>
      </c>
      <c r="D135" s="2">
        <v>156.8</v>
      </c>
      <c r="E135" s="2">
        <f>хвс!E135+гвс!E135</f>
        <v>0.0682</v>
      </c>
      <c r="F135" s="56">
        <f t="shared" si="9"/>
        <v>10.693760000000001</v>
      </c>
      <c r="G135" s="2">
        <v>0</v>
      </c>
      <c r="H135" s="1">
        <v>1021.9</v>
      </c>
      <c r="I135" s="17">
        <f t="shared" si="8"/>
        <v>1021.9</v>
      </c>
      <c r="J135" s="17">
        <v>35.09</v>
      </c>
      <c r="K135" s="39">
        <f t="shared" si="7"/>
        <v>0.010464585575888053</v>
      </c>
      <c r="L135" s="34">
        <f t="shared" si="10"/>
        <v>0.3672023078579118</v>
      </c>
    </row>
    <row r="136" spans="1:12" ht="11.25">
      <c r="A136" s="2">
        <v>1</v>
      </c>
      <c r="B136" s="13">
        <v>127</v>
      </c>
      <c r="C136" s="2" t="s">
        <v>211</v>
      </c>
      <c r="D136" s="2">
        <v>451.7</v>
      </c>
      <c r="E136" s="2">
        <f>хвс!E136+гвс!E136</f>
        <v>0.0682</v>
      </c>
      <c r="F136" s="56">
        <f t="shared" si="9"/>
        <v>30.805939999999996</v>
      </c>
      <c r="G136" s="2">
        <v>0</v>
      </c>
      <c r="H136" s="1">
        <v>3882.8</v>
      </c>
      <c r="I136" s="17">
        <f t="shared" si="8"/>
        <v>3882.8</v>
      </c>
      <c r="J136" s="17">
        <v>35.09</v>
      </c>
      <c r="K136" s="39">
        <f t="shared" si="7"/>
        <v>0.007933949727001132</v>
      </c>
      <c r="L136" s="34">
        <f t="shared" si="10"/>
        <v>0.2784022959204698</v>
      </c>
    </row>
    <row r="137" spans="1:12" ht="11.25">
      <c r="A137" s="2">
        <v>1</v>
      </c>
      <c r="B137" s="13">
        <v>128</v>
      </c>
      <c r="C137" s="2" t="s">
        <v>212</v>
      </c>
      <c r="D137" s="3">
        <v>190</v>
      </c>
      <c r="E137" s="2">
        <f>хвс!E137+гвс!E137</f>
        <v>0.0682</v>
      </c>
      <c r="F137" s="56">
        <f t="shared" si="9"/>
        <v>12.958</v>
      </c>
      <c r="G137" s="2">
        <v>275.6</v>
      </c>
      <c r="H137" s="1">
        <v>2461.6</v>
      </c>
      <c r="I137" s="17">
        <f t="shared" si="8"/>
        <v>2737.2</v>
      </c>
      <c r="J137" s="17">
        <v>35.09</v>
      </c>
      <c r="K137" s="39">
        <f t="shared" si="7"/>
        <v>0.0047340347800672224</v>
      </c>
      <c r="L137" s="34">
        <f t="shared" si="10"/>
        <v>0.16611728043255886</v>
      </c>
    </row>
    <row r="138" spans="1:12" ht="11.25">
      <c r="A138" s="2">
        <v>1</v>
      </c>
      <c r="B138" s="13">
        <v>129</v>
      </c>
      <c r="C138" s="2" t="s">
        <v>213</v>
      </c>
      <c r="D138" s="2">
        <v>64.1</v>
      </c>
      <c r="E138" s="2">
        <f>хвс!E138+гвс!E138</f>
        <v>0.0682</v>
      </c>
      <c r="F138" s="56">
        <f t="shared" si="9"/>
        <v>4.371619999999999</v>
      </c>
      <c r="G138" s="2">
        <v>124.8</v>
      </c>
      <c r="H138" s="1">
        <v>707.4</v>
      </c>
      <c r="I138" s="17">
        <f t="shared" si="8"/>
        <v>832.1999999999999</v>
      </c>
      <c r="J138" s="17">
        <v>35.09</v>
      </c>
      <c r="K138" s="39">
        <f aca="true" t="shared" si="11" ref="K138:K201">F138/I138</f>
        <v>0.005253088199951934</v>
      </c>
      <c r="L138" s="34">
        <f t="shared" si="10"/>
        <v>0.18433086493631337</v>
      </c>
    </row>
    <row r="139" spans="1:12" ht="11.25">
      <c r="A139" s="2">
        <v>1</v>
      </c>
      <c r="B139" s="13">
        <v>130</v>
      </c>
      <c r="C139" s="2" t="s">
        <v>214</v>
      </c>
      <c r="D139" s="2">
        <v>265.4</v>
      </c>
      <c r="E139" s="2">
        <f>хвс!E139+гвс!E139</f>
        <v>0.0682</v>
      </c>
      <c r="F139" s="56">
        <f t="shared" si="9"/>
        <v>18.100279999999998</v>
      </c>
      <c r="G139" s="2">
        <v>430.1</v>
      </c>
      <c r="H139" s="1">
        <v>1236.8</v>
      </c>
      <c r="I139" s="17">
        <f t="shared" si="8"/>
        <v>1666.9</v>
      </c>
      <c r="J139" s="17">
        <v>35.09</v>
      </c>
      <c r="K139" s="39">
        <f t="shared" si="11"/>
        <v>0.010858647789309495</v>
      </c>
      <c r="L139" s="34">
        <f t="shared" si="10"/>
        <v>0.38102995092687025</v>
      </c>
    </row>
    <row r="140" spans="1:12" ht="11.25">
      <c r="A140" s="2">
        <v>1</v>
      </c>
      <c r="B140" s="13">
        <v>131</v>
      </c>
      <c r="C140" s="2" t="s">
        <v>215</v>
      </c>
      <c r="D140" s="2">
        <v>130.4</v>
      </c>
      <c r="E140" s="2">
        <f>хвс!E140+гвс!E140</f>
        <v>0.0682</v>
      </c>
      <c r="F140" s="56">
        <f t="shared" si="9"/>
        <v>8.89328</v>
      </c>
      <c r="G140" s="2">
        <v>292.5</v>
      </c>
      <c r="H140" s="1">
        <v>1528.9</v>
      </c>
      <c r="I140" s="17">
        <f t="shared" si="8"/>
        <v>1821.4</v>
      </c>
      <c r="J140" s="17">
        <v>35.09</v>
      </c>
      <c r="K140" s="39">
        <f t="shared" si="11"/>
        <v>0.004882661688810805</v>
      </c>
      <c r="L140" s="34">
        <f t="shared" si="10"/>
        <v>0.17133259866037118</v>
      </c>
    </row>
    <row r="141" spans="1:12" ht="11.25">
      <c r="A141" s="2">
        <v>1</v>
      </c>
      <c r="B141" s="13">
        <v>132</v>
      </c>
      <c r="C141" s="2" t="s">
        <v>195</v>
      </c>
      <c r="D141" s="2">
        <v>448.4</v>
      </c>
      <c r="E141" s="2">
        <f>хвс!E141+гвс!E141</f>
        <v>0.0682</v>
      </c>
      <c r="F141" s="56">
        <f t="shared" si="9"/>
        <v>30.580879999999997</v>
      </c>
      <c r="G141" s="2">
        <v>0</v>
      </c>
      <c r="H141" s="1">
        <v>4583.4</v>
      </c>
      <c r="I141" s="17">
        <f t="shared" si="8"/>
        <v>4583.4</v>
      </c>
      <c r="J141" s="17">
        <v>35.09</v>
      </c>
      <c r="K141" s="39">
        <f t="shared" si="11"/>
        <v>0.006672094951346162</v>
      </c>
      <c r="L141" s="34">
        <f t="shared" si="10"/>
        <v>0.23412381184273687</v>
      </c>
    </row>
    <row r="142" spans="1:12" ht="11.25">
      <c r="A142" s="2">
        <v>1</v>
      </c>
      <c r="B142" s="13">
        <v>133</v>
      </c>
      <c r="C142" s="2" t="s">
        <v>196</v>
      </c>
      <c r="D142" s="3">
        <v>1077</v>
      </c>
      <c r="E142" s="2">
        <f>хвс!E142+гвс!E142</f>
        <v>0.0682</v>
      </c>
      <c r="F142" s="56">
        <f t="shared" si="9"/>
        <v>73.45139999999999</v>
      </c>
      <c r="G142" s="2">
        <v>0</v>
      </c>
      <c r="H142" s="1">
        <v>8627.3</v>
      </c>
      <c r="I142" s="17">
        <f t="shared" si="8"/>
        <v>8627.3</v>
      </c>
      <c r="J142" s="17">
        <v>35.09</v>
      </c>
      <c r="K142" s="39">
        <f t="shared" si="11"/>
        <v>0.008513833992094861</v>
      </c>
      <c r="L142" s="34">
        <f t="shared" si="10"/>
        <v>0.2987504347826087</v>
      </c>
    </row>
    <row r="143" spans="1:12" ht="11.25">
      <c r="A143" s="2">
        <v>1</v>
      </c>
      <c r="B143" s="13">
        <v>134</v>
      </c>
      <c r="C143" s="2" t="s">
        <v>11</v>
      </c>
      <c r="D143" s="2">
        <v>145.3</v>
      </c>
      <c r="E143" s="2">
        <f>хвс!E143+гвс!E143</f>
        <v>0.0682</v>
      </c>
      <c r="F143" s="56">
        <f t="shared" si="9"/>
        <v>9.909460000000001</v>
      </c>
      <c r="G143" s="2">
        <v>377.1</v>
      </c>
      <c r="H143" s="1">
        <v>1253.2</v>
      </c>
      <c r="I143" s="17">
        <f t="shared" si="8"/>
        <v>1630.3000000000002</v>
      </c>
      <c r="J143" s="17">
        <v>35.09</v>
      </c>
      <c r="K143" s="39">
        <f t="shared" si="11"/>
        <v>0.006078304606514138</v>
      </c>
      <c r="L143" s="34">
        <f t="shared" si="10"/>
        <v>0.21328770864258112</v>
      </c>
    </row>
    <row r="144" spans="1:12" ht="11.25">
      <c r="A144" s="2">
        <v>1</v>
      </c>
      <c r="B144" s="13">
        <v>135</v>
      </c>
      <c r="C144" s="2" t="s">
        <v>67</v>
      </c>
      <c r="D144" s="2">
        <v>145.8</v>
      </c>
      <c r="E144" s="2">
        <f>хвс!E144+гвс!E144</f>
        <v>0.0682</v>
      </c>
      <c r="F144" s="56">
        <f t="shared" si="9"/>
        <v>9.94356</v>
      </c>
      <c r="G144" s="2">
        <v>170.6</v>
      </c>
      <c r="H144" s="1">
        <v>1648.9</v>
      </c>
      <c r="I144" s="17">
        <f t="shared" si="8"/>
        <v>1819.5</v>
      </c>
      <c r="J144" s="17">
        <v>35.09</v>
      </c>
      <c r="K144" s="39">
        <f t="shared" si="11"/>
        <v>0.005464995877988458</v>
      </c>
      <c r="L144" s="34">
        <f t="shared" si="10"/>
        <v>0.191766705358615</v>
      </c>
    </row>
    <row r="145" spans="1:12" ht="11.25">
      <c r="A145" s="2">
        <v>1</v>
      </c>
      <c r="B145" s="13">
        <v>136</v>
      </c>
      <c r="C145" s="2" t="s">
        <v>12</v>
      </c>
      <c r="D145" s="2">
        <v>241.3</v>
      </c>
      <c r="E145" s="2">
        <f>хвс!E145+гвс!E145</f>
        <v>0.0682</v>
      </c>
      <c r="F145" s="56">
        <f t="shared" si="9"/>
        <v>16.45666</v>
      </c>
      <c r="G145" s="2">
        <v>802.2</v>
      </c>
      <c r="H145" s="1">
        <v>2509.6</v>
      </c>
      <c r="I145" s="17">
        <f t="shared" si="8"/>
        <v>3311.8</v>
      </c>
      <c r="J145" s="17">
        <v>35.09</v>
      </c>
      <c r="K145" s="39">
        <f t="shared" si="11"/>
        <v>0.004969098375505767</v>
      </c>
      <c r="L145" s="34">
        <f t="shared" si="10"/>
        <v>0.1743656619964974</v>
      </c>
    </row>
    <row r="146" spans="1:12" ht="11.25">
      <c r="A146" s="2">
        <v>1</v>
      </c>
      <c r="B146" s="13">
        <v>137</v>
      </c>
      <c r="C146" s="2" t="s">
        <v>13</v>
      </c>
      <c r="D146" s="2">
        <v>217.2</v>
      </c>
      <c r="E146" s="2">
        <f>хвс!E146+гвс!E146</f>
        <v>0.0682</v>
      </c>
      <c r="F146" s="56">
        <f t="shared" si="9"/>
        <v>14.813039999999999</v>
      </c>
      <c r="G146" s="2">
        <v>747.4</v>
      </c>
      <c r="H146" s="1">
        <v>2204.2</v>
      </c>
      <c r="I146" s="17">
        <f t="shared" si="8"/>
        <v>2951.6</v>
      </c>
      <c r="J146" s="17">
        <v>35.09</v>
      </c>
      <c r="K146" s="39">
        <f t="shared" si="11"/>
        <v>0.005018647513213173</v>
      </c>
      <c r="L146" s="34">
        <f t="shared" si="10"/>
        <v>0.17610434123865024</v>
      </c>
    </row>
    <row r="147" spans="1:12" ht="11.25">
      <c r="A147" s="2">
        <v>1</v>
      </c>
      <c r="B147" s="13">
        <v>138</v>
      </c>
      <c r="C147" s="2" t="s">
        <v>14</v>
      </c>
      <c r="D147" s="2">
        <v>178.2</v>
      </c>
      <c r="E147" s="2">
        <f>хвс!E147+гвс!E147</f>
        <v>0.0682</v>
      </c>
      <c r="F147" s="56">
        <f t="shared" si="9"/>
        <v>12.153239999999998</v>
      </c>
      <c r="G147" s="2">
        <v>511</v>
      </c>
      <c r="H147" s="1">
        <v>2009.8</v>
      </c>
      <c r="I147" s="17">
        <f t="shared" si="8"/>
        <v>2520.8</v>
      </c>
      <c r="J147" s="17">
        <v>35.09</v>
      </c>
      <c r="K147" s="39">
        <f t="shared" si="11"/>
        <v>0.004821183751190098</v>
      </c>
      <c r="L147" s="34">
        <f t="shared" si="10"/>
        <v>0.16917533782926056</v>
      </c>
    </row>
    <row r="148" spans="1:12" ht="11.25">
      <c r="A148" s="2">
        <v>1</v>
      </c>
      <c r="B148" s="13">
        <v>139</v>
      </c>
      <c r="C148" s="2" t="s">
        <v>15</v>
      </c>
      <c r="D148" s="2">
        <v>453.9</v>
      </c>
      <c r="E148" s="2">
        <f>хвс!E148+гвс!E148</f>
        <v>0.0682</v>
      </c>
      <c r="F148" s="56">
        <f t="shared" si="9"/>
        <v>30.955979999999997</v>
      </c>
      <c r="G148" s="2">
        <v>1263.1</v>
      </c>
      <c r="H148" s="1">
        <v>3324.5</v>
      </c>
      <c r="I148" s="17">
        <f t="shared" si="8"/>
        <v>4587.6</v>
      </c>
      <c r="J148" s="17">
        <v>35.09</v>
      </c>
      <c r="K148" s="39">
        <f t="shared" si="11"/>
        <v>0.006747750457755688</v>
      </c>
      <c r="L148" s="34">
        <f t="shared" si="10"/>
        <v>0.23677856356264712</v>
      </c>
    </row>
    <row r="149" spans="1:12" ht="11.25">
      <c r="A149" s="2">
        <v>1</v>
      </c>
      <c r="B149" s="13">
        <v>140</v>
      </c>
      <c r="C149" s="2" t="s">
        <v>16</v>
      </c>
      <c r="D149" s="2">
        <v>240.6</v>
      </c>
      <c r="E149" s="2">
        <f>хвс!E149+гвс!E149</f>
        <v>0.0682</v>
      </c>
      <c r="F149" s="56">
        <f t="shared" si="9"/>
        <v>16.40892</v>
      </c>
      <c r="G149" s="2">
        <v>1208.3</v>
      </c>
      <c r="H149" s="1">
        <v>2567.1</v>
      </c>
      <c r="I149" s="17">
        <f t="shared" si="8"/>
        <v>3775.3999999999996</v>
      </c>
      <c r="J149" s="17">
        <v>35.09</v>
      </c>
      <c r="K149" s="39">
        <f t="shared" si="11"/>
        <v>0.0043462732425703235</v>
      </c>
      <c r="L149" s="34">
        <f t="shared" si="10"/>
        <v>0.15251072808179267</v>
      </c>
    </row>
    <row r="150" spans="1:12" ht="11.25">
      <c r="A150" s="2">
        <v>1</v>
      </c>
      <c r="B150" s="13">
        <v>141</v>
      </c>
      <c r="C150" s="2" t="s">
        <v>68</v>
      </c>
      <c r="D150" s="2">
        <v>267.1</v>
      </c>
      <c r="E150" s="2">
        <f>хвс!E150+гвс!E150</f>
        <v>0.0682</v>
      </c>
      <c r="F150" s="56">
        <f t="shared" si="9"/>
        <v>18.21622</v>
      </c>
      <c r="G150" s="2">
        <v>0</v>
      </c>
      <c r="H150" s="1">
        <v>3282.5</v>
      </c>
      <c r="I150" s="17">
        <f t="shared" si="8"/>
        <v>3282.5</v>
      </c>
      <c r="J150" s="17">
        <v>35.09</v>
      </c>
      <c r="K150" s="39">
        <f t="shared" si="11"/>
        <v>0.005549495811119573</v>
      </c>
      <c r="L150" s="34">
        <f t="shared" si="10"/>
        <v>0.19473180801218584</v>
      </c>
    </row>
    <row r="151" spans="1:12" ht="11.25">
      <c r="A151" s="2">
        <v>1</v>
      </c>
      <c r="B151" s="13">
        <v>142</v>
      </c>
      <c r="C151" s="2" t="s">
        <v>17</v>
      </c>
      <c r="D151" s="2">
        <v>241.4</v>
      </c>
      <c r="E151" s="2">
        <f>хвс!E151+гвс!E151</f>
        <v>0.0682</v>
      </c>
      <c r="F151" s="56">
        <f t="shared" si="9"/>
        <v>16.46348</v>
      </c>
      <c r="G151" s="2">
        <v>1089.6</v>
      </c>
      <c r="H151" s="1">
        <v>2020.3</v>
      </c>
      <c r="I151" s="17">
        <f t="shared" si="8"/>
        <v>3109.8999999999996</v>
      </c>
      <c r="J151" s="17">
        <v>35.09</v>
      </c>
      <c r="K151" s="39">
        <f t="shared" si="11"/>
        <v>0.0052938936943310085</v>
      </c>
      <c r="L151" s="34">
        <f t="shared" si="10"/>
        <v>0.1857627297340751</v>
      </c>
    </row>
    <row r="152" spans="1:12" ht="11.25">
      <c r="A152" s="2">
        <v>1</v>
      </c>
      <c r="B152" s="13">
        <v>143</v>
      </c>
      <c r="C152" s="2" t="s">
        <v>18</v>
      </c>
      <c r="D152" s="2">
        <v>120.6</v>
      </c>
      <c r="E152" s="2">
        <f>хвс!E152+гвс!E152</f>
        <v>0.0682</v>
      </c>
      <c r="F152" s="56">
        <f t="shared" si="9"/>
        <v>8.22492</v>
      </c>
      <c r="G152" s="2">
        <v>324.7</v>
      </c>
      <c r="H152" s="1">
        <v>1413.7</v>
      </c>
      <c r="I152" s="17">
        <f t="shared" si="8"/>
        <v>1738.4</v>
      </c>
      <c r="J152" s="17">
        <v>35.09</v>
      </c>
      <c r="K152" s="39">
        <f t="shared" si="11"/>
        <v>0.004731316152784168</v>
      </c>
      <c r="L152" s="34">
        <f t="shared" si="10"/>
        <v>0.16602188380119648</v>
      </c>
    </row>
    <row r="153" spans="1:12" ht="11.25">
      <c r="A153" s="2">
        <v>1</v>
      </c>
      <c r="B153" s="13">
        <v>144</v>
      </c>
      <c r="C153" s="2" t="s">
        <v>19</v>
      </c>
      <c r="D153" s="3">
        <v>312</v>
      </c>
      <c r="E153" s="2">
        <f>хвс!E153+гвс!E153</f>
        <v>0.0682</v>
      </c>
      <c r="F153" s="56">
        <f t="shared" si="9"/>
        <v>21.278399999999998</v>
      </c>
      <c r="G153" s="2">
        <v>222.6</v>
      </c>
      <c r="H153" s="1">
        <v>2076.4</v>
      </c>
      <c r="I153" s="17">
        <f t="shared" si="8"/>
        <v>2299</v>
      </c>
      <c r="J153" s="17">
        <v>35.09</v>
      </c>
      <c r="K153" s="39">
        <f t="shared" si="11"/>
        <v>0.009255502392344496</v>
      </c>
      <c r="L153" s="34">
        <f t="shared" si="10"/>
        <v>0.3247755789473684</v>
      </c>
    </row>
    <row r="154" spans="1:12" ht="11.25">
      <c r="A154" s="2">
        <v>1</v>
      </c>
      <c r="B154" s="13">
        <v>145</v>
      </c>
      <c r="C154" s="2" t="s">
        <v>2</v>
      </c>
      <c r="D154" s="2">
        <v>150.7</v>
      </c>
      <c r="E154" s="2">
        <f>хвс!E154+гвс!E154</f>
        <v>0.0682</v>
      </c>
      <c r="F154" s="56">
        <f t="shared" si="9"/>
        <v>10.277739999999998</v>
      </c>
      <c r="G154" s="2">
        <v>428.4</v>
      </c>
      <c r="H154" s="1">
        <v>961.5</v>
      </c>
      <c r="I154" s="17">
        <f t="shared" si="8"/>
        <v>1389.9</v>
      </c>
      <c r="J154" s="17">
        <v>35.09</v>
      </c>
      <c r="K154" s="39">
        <f t="shared" si="11"/>
        <v>0.00739458953881574</v>
      </c>
      <c r="L154" s="34">
        <f t="shared" si="10"/>
        <v>0.25947614691704435</v>
      </c>
    </row>
    <row r="155" spans="1:12" ht="11.25">
      <c r="A155" s="2">
        <v>1</v>
      </c>
      <c r="B155" s="13">
        <v>146</v>
      </c>
      <c r="C155" s="2" t="s">
        <v>20</v>
      </c>
      <c r="D155" s="2">
        <v>239.8</v>
      </c>
      <c r="E155" s="2">
        <f>хвс!E155+гвс!E155</f>
        <v>0.0682</v>
      </c>
      <c r="F155" s="56">
        <f t="shared" si="9"/>
        <v>16.35436</v>
      </c>
      <c r="G155" s="2">
        <v>1219.3</v>
      </c>
      <c r="H155" s="1">
        <v>2554.9</v>
      </c>
      <c r="I155" s="17">
        <f t="shared" si="8"/>
        <v>3774.2</v>
      </c>
      <c r="J155" s="17">
        <v>35.09</v>
      </c>
      <c r="K155" s="39">
        <f t="shared" si="11"/>
        <v>0.004333199088548567</v>
      </c>
      <c r="L155" s="34">
        <f t="shared" si="10"/>
        <v>0.15205195601716923</v>
      </c>
    </row>
    <row r="156" spans="1:12" ht="11.25">
      <c r="A156" s="2">
        <v>1</v>
      </c>
      <c r="B156" s="13">
        <v>147</v>
      </c>
      <c r="C156" s="2" t="s">
        <v>21</v>
      </c>
      <c r="D156" s="2">
        <v>399.3</v>
      </c>
      <c r="E156" s="2">
        <f>хвс!E156+гвс!E156</f>
        <v>0.0682</v>
      </c>
      <c r="F156" s="56">
        <f t="shared" si="9"/>
        <v>27.23226</v>
      </c>
      <c r="G156" s="2">
        <v>780.9</v>
      </c>
      <c r="H156" s="1">
        <v>2828.7</v>
      </c>
      <c r="I156" s="17">
        <f t="shared" si="8"/>
        <v>3609.6</v>
      </c>
      <c r="J156" s="17">
        <v>35.09</v>
      </c>
      <c r="K156" s="39">
        <f t="shared" si="11"/>
        <v>0.007544398271276596</v>
      </c>
      <c r="L156" s="34">
        <f t="shared" si="10"/>
        <v>0.26473293533909575</v>
      </c>
    </row>
    <row r="157" spans="1:12" ht="11.25">
      <c r="A157" s="2">
        <v>1</v>
      </c>
      <c r="B157" s="13">
        <v>148</v>
      </c>
      <c r="C157" s="2" t="s">
        <v>22</v>
      </c>
      <c r="D157" s="2">
        <v>144.9</v>
      </c>
      <c r="E157" s="2">
        <f>хвс!E157+гвс!E157</f>
        <v>0.0682</v>
      </c>
      <c r="F157" s="56">
        <f t="shared" si="9"/>
        <v>9.88218</v>
      </c>
      <c r="G157" s="2">
        <v>289</v>
      </c>
      <c r="H157" s="1">
        <v>946.3</v>
      </c>
      <c r="I157" s="17">
        <f t="shared" si="8"/>
        <v>1235.3</v>
      </c>
      <c r="J157" s="17">
        <v>35.09</v>
      </c>
      <c r="K157" s="39">
        <f t="shared" si="11"/>
        <v>0.007999821905609973</v>
      </c>
      <c r="L157" s="34">
        <f t="shared" si="10"/>
        <v>0.280713750667854</v>
      </c>
    </row>
    <row r="158" spans="1:12" ht="11.25">
      <c r="A158" s="2">
        <v>1</v>
      </c>
      <c r="B158" s="13">
        <v>149</v>
      </c>
      <c r="C158" s="2" t="s">
        <v>69</v>
      </c>
      <c r="D158" s="2">
        <v>152.6</v>
      </c>
      <c r="E158" s="2">
        <f>хвс!E158+гвс!E158</f>
        <v>0.0682</v>
      </c>
      <c r="F158" s="56">
        <f t="shared" si="9"/>
        <v>10.407319999999999</v>
      </c>
      <c r="G158" s="2">
        <v>622.5</v>
      </c>
      <c r="H158" s="1">
        <v>1263.5</v>
      </c>
      <c r="I158" s="17">
        <f t="shared" si="8"/>
        <v>1886</v>
      </c>
      <c r="J158" s="17">
        <v>35.09</v>
      </c>
      <c r="K158" s="39">
        <f t="shared" si="11"/>
        <v>0.005518197242841993</v>
      </c>
      <c r="L158" s="34">
        <f t="shared" si="10"/>
        <v>0.19363354125132554</v>
      </c>
    </row>
    <row r="159" spans="1:12" ht="11.25">
      <c r="A159" s="2">
        <v>1</v>
      </c>
      <c r="B159" s="13">
        <v>150</v>
      </c>
      <c r="C159" s="2" t="s">
        <v>70</v>
      </c>
      <c r="D159" s="2">
        <v>989.8</v>
      </c>
      <c r="E159" s="2">
        <f>хвс!E159+гвс!E159</f>
        <v>0.0682</v>
      </c>
      <c r="F159" s="56">
        <f t="shared" si="9"/>
        <v>67.50435999999999</v>
      </c>
      <c r="G159" s="2">
        <v>144.7</v>
      </c>
      <c r="H159" s="1">
        <v>4844.2</v>
      </c>
      <c r="I159" s="17">
        <f t="shared" si="8"/>
        <v>4988.9</v>
      </c>
      <c r="J159" s="17">
        <v>35.09</v>
      </c>
      <c r="K159" s="39">
        <f t="shared" si="11"/>
        <v>0.013530910621579906</v>
      </c>
      <c r="L159" s="34">
        <f t="shared" si="10"/>
        <v>0.47479965371123894</v>
      </c>
    </row>
    <row r="160" spans="1:12" ht="11.25">
      <c r="A160" s="2">
        <v>1</v>
      </c>
      <c r="B160" s="13">
        <v>151</v>
      </c>
      <c r="C160" s="2" t="s">
        <v>23</v>
      </c>
      <c r="D160" s="2">
        <v>339.2</v>
      </c>
      <c r="E160" s="2">
        <f>хвс!E160+гвс!E160</f>
        <v>0.0682</v>
      </c>
      <c r="F160" s="56">
        <f t="shared" si="9"/>
        <v>23.133439999999997</v>
      </c>
      <c r="G160" s="2">
        <v>559.5</v>
      </c>
      <c r="H160" s="1">
        <v>2613</v>
      </c>
      <c r="I160" s="17">
        <f t="shared" si="8"/>
        <v>3172.5</v>
      </c>
      <c r="J160" s="17">
        <v>35.09</v>
      </c>
      <c r="K160" s="39">
        <f t="shared" si="11"/>
        <v>0.007291864460204885</v>
      </c>
      <c r="L160" s="34">
        <f t="shared" si="10"/>
        <v>0.2558715239085894</v>
      </c>
    </row>
    <row r="161" spans="1:12" ht="11.25">
      <c r="A161" s="2">
        <v>1</v>
      </c>
      <c r="B161" s="13">
        <v>152</v>
      </c>
      <c r="C161" s="2" t="s">
        <v>24</v>
      </c>
      <c r="D161" s="2">
        <v>384.1</v>
      </c>
      <c r="E161" s="2">
        <f>хвс!E161+гвс!E161</f>
        <v>0.0682</v>
      </c>
      <c r="F161" s="56">
        <f t="shared" si="9"/>
        <v>26.19562</v>
      </c>
      <c r="G161" s="2">
        <v>477.3</v>
      </c>
      <c r="H161" s="1">
        <v>2502.1</v>
      </c>
      <c r="I161" s="17">
        <f t="shared" si="8"/>
        <v>2979.4</v>
      </c>
      <c r="J161" s="17">
        <v>35.09</v>
      </c>
      <c r="K161" s="39">
        <f t="shared" si="11"/>
        <v>0.008792246761092838</v>
      </c>
      <c r="L161" s="34">
        <f t="shared" si="10"/>
        <v>0.3085199388467477</v>
      </c>
    </row>
    <row r="162" spans="1:12" ht="11.25">
      <c r="A162" s="2">
        <v>1</v>
      </c>
      <c r="B162" s="13">
        <v>153</v>
      </c>
      <c r="C162" s="2" t="s">
        <v>25</v>
      </c>
      <c r="D162" s="2">
        <v>260.8</v>
      </c>
      <c r="E162" s="2">
        <f>хвс!E162+гвс!E162</f>
        <v>0.0682</v>
      </c>
      <c r="F162" s="56">
        <f t="shared" si="9"/>
        <v>17.78656</v>
      </c>
      <c r="G162" s="2">
        <v>793</v>
      </c>
      <c r="H162" s="1">
        <v>1972.8</v>
      </c>
      <c r="I162" s="17">
        <f t="shared" si="8"/>
        <v>2765.8</v>
      </c>
      <c r="J162" s="17">
        <v>35.09</v>
      </c>
      <c r="K162" s="39">
        <f t="shared" si="11"/>
        <v>0.006430891604599031</v>
      </c>
      <c r="L162" s="34">
        <f t="shared" si="10"/>
        <v>0.22565998640538001</v>
      </c>
    </row>
    <row r="163" spans="1:12" ht="11.25">
      <c r="A163" s="2">
        <v>1</v>
      </c>
      <c r="B163" s="13">
        <v>154</v>
      </c>
      <c r="C163" s="2" t="s">
        <v>26</v>
      </c>
      <c r="D163" s="2">
        <v>324.4</v>
      </c>
      <c r="E163" s="2">
        <f>хвс!E163+гвс!E163</f>
        <v>0.0682</v>
      </c>
      <c r="F163" s="56">
        <f t="shared" si="9"/>
        <v>22.124079999999996</v>
      </c>
      <c r="G163" s="2">
        <v>888.3</v>
      </c>
      <c r="H163" s="1">
        <v>1924.3</v>
      </c>
      <c r="I163" s="17">
        <f t="shared" si="8"/>
        <v>2812.6</v>
      </c>
      <c r="J163" s="17">
        <v>35.09</v>
      </c>
      <c r="K163" s="39">
        <f t="shared" si="11"/>
        <v>0.007866059873426721</v>
      </c>
      <c r="L163" s="34">
        <f t="shared" si="10"/>
        <v>0.2760200409585437</v>
      </c>
    </row>
    <row r="164" spans="1:12" ht="11.25">
      <c r="A164" s="2">
        <v>1</v>
      </c>
      <c r="B164" s="13">
        <v>155</v>
      </c>
      <c r="C164" s="2" t="s">
        <v>27</v>
      </c>
      <c r="D164" s="2">
        <v>321.4</v>
      </c>
      <c r="E164" s="2">
        <f>хвс!E164+гвс!E164</f>
        <v>0.0682</v>
      </c>
      <c r="F164" s="56">
        <f t="shared" si="9"/>
        <v>21.919479999999997</v>
      </c>
      <c r="G164" s="2">
        <v>737.5</v>
      </c>
      <c r="H164" s="1">
        <v>1985.6</v>
      </c>
      <c r="I164" s="17">
        <f t="shared" si="8"/>
        <v>2723.1</v>
      </c>
      <c r="J164" s="17">
        <v>35.09</v>
      </c>
      <c r="K164" s="39">
        <f t="shared" si="11"/>
        <v>0.00804945833792369</v>
      </c>
      <c r="L164" s="34">
        <f t="shared" si="10"/>
        <v>0.2824554930777423</v>
      </c>
    </row>
    <row r="165" spans="1:12" ht="11.25">
      <c r="A165" s="2">
        <v>1</v>
      </c>
      <c r="B165" s="13">
        <v>156</v>
      </c>
      <c r="C165" s="2" t="s">
        <v>3</v>
      </c>
      <c r="D165" s="2">
        <v>577.8</v>
      </c>
      <c r="E165" s="2">
        <f>хвс!E165+гвс!E165</f>
        <v>0.0682</v>
      </c>
      <c r="F165" s="56">
        <f t="shared" si="9"/>
        <v>39.40595999999999</v>
      </c>
      <c r="G165" s="2">
        <v>1352.81</v>
      </c>
      <c r="H165" s="1">
        <v>4351</v>
      </c>
      <c r="I165" s="17">
        <f t="shared" si="8"/>
        <v>5703.8099999999995</v>
      </c>
      <c r="J165" s="17">
        <v>35.09</v>
      </c>
      <c r="K165" s="39">
        <f t="shared" si="11"/>
        <v>0.006908708389655335</v>
      </c>
      <c r="L165" s="34">
        <f t="shared" si="10"/>
        <v>0.24242657739300574</v>
      </c>
    </row>
    <row r="166" spans="1:12" ht="11.25">
      <c r="A166" s="2">
        <v>1</v>
      </c>
      <c r="B166" s="13">
        <v>157</v>
      </c>
      <c r="C166" s="2" t="s">
        <v>71</v>
      </c>
      <c r="D166" s="2">
        <v>135.4</v>
      </c>
      <c r="E166" s="2">
        <f>хвс!E166+гвс!E166</f>
        <v>0.0682</v>
      </c>
      <c r="F166" s="56">
        <f t="shared" si="9"/>
        <v>9.23428</v>
      </c>
      <c r="G166" s="2">
        <v>133.3</v>
      </c>
      <c r="H166" s="1">
        <v>1561.3</v>
      </c>
      <c r="I166" s="17">
        <f t="shared" si="8"/>
        <v>1694.6</v>
      </c>
      <c r="J166" s="17">
        <v>35.09</v>
      </c>
      <c r="K166" s="39">
        <f t="shared" si="11"/>
        <v>0.005449238758409064</v>
      </c>
      <c r="L166" s="34">
        <f t="shared" si="10"/>
        <v>0.19121378803257408</v>
      </c>
    </row>
    <row r="167" spans="1:12" ht="11.25">
      <c r="A167" s="2">
        <v>1</v>
      </c>
      <c r="B167" s="13">
        <v>158</v>
      </c>
      <c r="C167" s="2" t="s">
        <v>72</v>
      </c>
      <c r="D167" s="3">
        <v>134</v>
      </c>
      <c r="E167" s="2">
        <f>хвс!E167+гвс!E167</f>
        <v>0.0682</v>
      </c>
      <c r="F167" s="56">
        <f t="shared" si="9"/>
        <v>9.1388</v>
      </c>
      <c r="G167" s="2">
        <v>162.5</v>
      </c>
      <c r="H167" s="1">
        <v>1614.4</v>
      </c>
      <c r="I167" s="17">
        <f t="shared" si="8"/>
        <v>1776.9</v>
      </c>
      <c r="J167" s="17">
        <v>35.09</v>
      </c>
      <c r="K167" s="39">
        <f t="shared" si="11"/>
        <v>0.005143114412741291</v>
      </c>
      <c r="L167" s="34">
        <f t="shared" si="10"/>
        <v>0.1804718847430919</v>
      </c>
    </row>
    <row r="168" spans="1:12" ht="11.25">
      <c r="A168" s="2">
        <v>1</v>
      </c>
      <c r="B168" s="13">
        <v>159</v>
      </c>
      <c r="C168" s="2" t="s">
        <v>159</v>
      </c>
      <c r="D168" s="2">
        <v>219.7</v>
      </c>
      <c r="E168" s="2">
        <f>хвс!E168+гвс!E168</f>
        <v>0.0682</v>
      </c>
      <c r="F168" s="56">
        <f t="shared" si="9"/>
        <v>14.983539999999998</v>
      </c>
      <c r="G168" s="2">
        <v>415.7</v>
      </c>
      <c r="H168" s="1">
        <v>2206.9</v>
      </c>
      <c r="I168" s="17">
        <f t="shared" si="8"/>
        <v>2622.6</v>
      </c>
      <c r="J168" s="17">
        <v>35.09</v>
      </c>
      <c r="K168" s="39">
        <f t="shared" si="11"/>
        <v>0.0057132387706855785</v>
      </c>
      <c r="L168" s="34">
        <f t="shared" si="10"/>
        <v>0.20047754846335697</v>
      </c>
    </row>
    <row r="169" spans="1:12" ht="11.25">
      <c r="A169" s="2">
        <v>1</v>
      </c>
      <c r="B169" s="13">
        <v>160</v>
      </c>
      <c r="C169" s="2" t="s">
        <v>216</v>
      </c>
      <c r="D169" s="2">
        <v>894.9</v>
      </c>
      <c r="E169" s="2">
        <f>хвс!E169+гвс!E169</f>
        <v>0.0682</v>
      </c>
      <c r="F169" s="56">
        <f t="shared" si="9"/>
        <v>61.03218</v>
      </c>
      <c r="G169" s="2">
        <v>0</v>
      </c>
      <c r="H169" s="1">
        <v>7780.8</v>
      </c>
      <c r="I169" s="17">
        <f t="shared" si="8"/>
        <v>7780.8</v>
      </c>
      <c r="J169" s="17">
        <v>35.09</v>
      </c>
      <c r="K169" s="39">
        <f t="shared" si="11"/>
        <v>0.007843946637877852</v>
      </c>
      <c r="L169" s="34">
        <f t="shared" si="10"/>
        <v>0.27524408752313384</v>
      </c>
    </row>
    <row r="170" spans="1:12" ht="11.25">
      <c r="A170" s="2">
        <v>1</v>
      </c>
      <c r="B170" s="13">
        <v>161</v>
      </c>
      <c r="C170" s="2" t="s">
        <v>217</v>
      </c>
      <c r="D170" s="2">
        <v>322.1</v>
      </c>
      <c r="E170" s="2">
        <f>хвс!E170+гвс!E170</f>
        <v>0.0682</v>
      </c>
      <c r="F170" s="56">
        <f t="shared" si="9"/>
        <v>21.96722</v>
      </c>
      <c r="G170" s="2">
        <v>519.4</v>
      </c>
      <c r="H170" s="1">
        <v>2043.3</v>
      </c>
      <c r="I170" s="17">
        <f t="shared" si="8"/>
        <v>2562.7</v>
      </c>
      <c r="J170" s="17">
        <v>35.09</v>
      </c>
      <c r="K170" s="39">
        <f t="shared" si="11"/>
        <v>0.008571904631833613</v>
      </c>
      <c r="L170" s="34">
        <f t="shared" si="10"/>
        <v>0.3007881335310415</v>
      </c>
    </row>
    <row r="171" spans="1:12" ht="11.25">
      <c r="A171" s="2">
        <v>1</v>
      </c>
      <c r="B171" s="13">
        <v>162</v>
      </c>
      <c r="C171" s="2" t="s">
        <v>239</v>
      </c>
      <c r="D171" s="3">
        <v>813</v>
      </c>
      <c r="E171" s="2">
        <f>хвс!E171+гвс!E171</f>
        <v>0.0682</v>
      </c>
      <c r="F171" s="56">
        <f t="shared" si="9"/>
        <v>55.4466</v>
      </c>
      <c r="G171" s="2">
        <v>0</v>
      </c>
      <c r="H171" s="1">
        <v>3593.7</v>
      </c>
      <c r="I171" s="17">
        <f t="shared" si="8"/>
        <v>3593.7</v>
      </c>
      <c r="J171" s="17">
        <v>35.09</v>
      </c>
      <c r="K171" s="39">
        <f t="shared" si="11"/>
        <v>0.015428833792470157</v>
      </c>
      <c r="L171" s="34">
        <f t="shared" si="10"/>
        <v>0.5413977777777779</v>
      </c>
    </row>
    <row r="172" spans="1:12" ht="11.25">
      <c r="A172" s="2">
        <v>1</v>
      </c>
      <c r="B172" s="13">
        <v>163</v>
      </c>
      <c r="C172" s="2" t="s">
        <v>197</v>
      </c>
      <c r="D172" s="2">
        <v>856.3</v>
      </c>
      <c r="E172" s="2">
        <f>хвс!E172+гвс!E172</f>
        <v>0.0682</v>
      </c>
      <c r="F172" s="56">
        <f t="shared" si="9"/>
        <v>58.39966</v>
      </c>
      <c r="G172" s="2">
        <v>61.2</v>
      </c>
      <c r="H172" s="1">
        <v>4388.7</v>
      </c>
      <c r="I172" s="17">
        <f t="shared" si="8"/>
        <v>4449.9</v>
      </c>
      <c r="J172" s="17">
        <v>35.09</v>
      </c>
      <c r="K172" s="39">
        <f t="shared" si="11"/>
        <v>0.013123814018292546</v>
      </c>
      <c r="L172" s="34">
        <f t="shared" si="10"/>
        <v>0.46051463390188546</v>
      </c>
    </row>
    <row r="173" spans="1:12" ht="11.25">
      <c r="A173" s="2">
        <v>1</v>
      </c>
      <c r="B173" s="13">
        <v>164</v>
      </c>
      <c r="C173" s="2" t="s">
        <v>218</v>
      </c>
      <c r="D173" s="2">
        <v>121.6</v>
      </c>
      <c r="E173" s="2">
        <f>хвс!E173+гвс!E173</f>
        <v>0.0682</v>
      </c>
      <c r="F173" s="56">
        <f t="shared" si="9"/>
        <v>8.29312</v>
      </c>
      <c r="G173" s="2">
        <v>67.1</v>
      </c>
      <c r="H173" s="1">
        <v>1598.1</v>
      </c>
      <c r="I173" s="17">
        <f t="shared" si="8"/>
        <v>1665.1999999999998</v>
      </c>
      <c r="J173" s="17">
        <v>35.09</v>
      </c>
      <c r="K173" s="39">
        <f t="shared" si="11"/>
        <v>0.004980254624069182</v>
      </c>
      <c r="L173" s="34">
        <f t="shared" si="10"/>
        <v>0.1747571347585876</v>
      </c>
    </row>
    <row r="174" spans="1:12" ht="11.25">
      <c r="A174" s="2">
        <v>1</v>
      </c>
      <c r="B174" s="13">
        <v>165</v>
      </c>
      <c r="C174" s="2" t="s">
        <v>219</v>
      </c>
      <c r="D174" s="2">
        <v>289.1</v>
      </c>
      <c r="E174" s="2">
        <f>хвс!E174+гвс!E174</f>
        <v>0.0682</v>
      </c>
      <c r="F174" s="56">
        <f t="shared" si="9"/>
        <v>19.71662</v>
      </c>
      <c r="G174" s="2">
        <v>444.5</v>
      </c>
      <c r="H174" s="1">
        <v>2749.2</v>
      </c>
      <c r="I174" s="17">
        <f t="shared" si="8"/>
        <v>3193.7</v>
      </c>
      <c r="J174" s="17">
        <v>35.09</v>
      </c>
      <c r="K174" s="39">
        <f t="shared" si="11"/>
        <v>0.006173598021104049</v>
      </c>
      <c r="L174" s="34">
        <f t="shared" si="10"/>
        <v>0.2166315545605411</v>
      </c>
    </row>
    <row r="175" spans="1:12" ht="11.25">
      <c r="A175" s="2">
        <v>1</v>
      </c>
      <c r="B175" s="13">
        <v>166</v>
      </c>
      <c r="C175" s="2" t="s">
        <v>220</v>
      </c>
      <c r="D175" s="2">
        <v>290.1</v>
      </c>
      <c r="E175" s="2">
        <f>хвс!E175+гвс!E175</f>
        <v>0.0682</v>
      </c>
      <c r="F175" s="56">
        <f t="shared" si="9"/>
        <v>19.78482</v>
      </c>
      <c r="G175" s="2">
        <v>570.3</v>
      </c>
      <c r="H175" s="1">
        <v>2809.3</v>
      </c>
      <c r="I175" s="17">
        <f t="shared" si="8"/>
        <v>3379.6000000000004</v>
      </c>
      <c r="J175" s="17">
        <v>35.09</v>
      </c>
      <c r="K175" s="39">
        <f t="shared" si="11"/>
        <v>0.005854189844952065</v>
      </c>
      <c r="L175" s="34">
        <f t="shared" si="10"/>
        <v>0.20542352165936797</v>
      </c>
    </row>
    <row r="176" spans="1:12" ht="11.25">
      <c r="A176" s="2">
        <v>1</v>
      </c>
      <c r="B176" s="13">
        <v>167</v>
      </c>
      <c r="C176" s="2" t="s">
        <v>221</v>
      </c>
      <c r="D176" s="2">
        <v>218.3</v>
      </c>
      <c r="E176" s="2">
        <f>хвс!E176+гвс!E176</f>
        <v>0.0682</v>
      </c>
      <c r="F176" s="56">
        <f t="shared" si="9"/>
        <v>14.88806</v>
      </c>
      <c r="G176" s="2">
        <v>432.8</v>
      </c>
      <c r="H176" s="1">
        <v>2194.6</v>
      </c>
      <c r="I176" s="17">
        <f t="shared" si="8"/>
        <v>2627.4</v>
      </c>
      <c r="J176" s="17">
        <v>35.09</v>
      </c>
      <c r="K176" s="39">
        <f t="shared" si="11"/>
        <v>0.005666461140290781</v>
      </c>
      <c r="L176" s="34">
        <f t="shared" si="10"/>
        <v>0.19883612141280352</v>
      </c>
    </row>
    <row r="177" spans="1:12" ht="11.25">
      <c r="A177" s="2">
        <v>1</v>
      </c>
      <c r="B177" s="13">
        <v>168</v>
      </c>
      <c r="C177" s="2" t="s">
        <v>222</v>
      </c>
      <c r="D177" s="3">
        <v>710</v>
      </c>
      <c r="E177" s="2">
        <f>хвс!E177+гвс!E177</f>
        <v>0.0682</v>
      </c>
      <c r="F177" s="56">
        <f t="shared" si="9"/>
        <v>48.422</v>
      </c>
      <c r="G177" s="2">
        <v>0</v>
      </c>
      <c r="H177" s="1">
        <v>3918.3</v>
      </c>
      <c r="I177" s="17">
        <f t="shared" si="8"/>
        <v>3918.3</v>
      </c>
      <c r="J177" s="17">
        <v>35.09</v>
      </c>
      <c r="K177" s="39">
        <f t="shared" si="11"/>
        <v>0.012357910318250261</v>
      </c>
      <c r="L177" s="34">
        <f t="shared" si="10"/>
        <v>0.4336390730674017</v>
      </c>
    </row>
    <row r="178" spans="1:12" ht="11.25">
      <c r="A178" s="2">
        <v>1</v>
      </c>
      <c r="B178" s="13">
        <v>169</v>
      </c>
      <c r="C178" s="2" t="s">
        <v>240</v>
      </c>
      <c r="D178" s="2">
        <v>713.2</v>
      </c>
      <c r="E178" s="2">
        <f>хвс!E178+гвс!E178</f>
        <v>0.0682</v>
      </c>
      <c r="F178" s="56">
        <f t="shared" si="9"/>
        <v>48.64024</v>
      </c>
      <c r="G178" s="2">
        <v>0</v>
      </c>
      <c r="H178" s="1">
        <v>3770.8</v>
      </c>
      <c r="I178" s="17">
        <f t="shared" si="8"/>
        <v>3770.8</v>
      </c>
      <c r="J178" s="17">
        <v>35.09</v>
      </c>
      <c r="K178" s="39">
        <f t="shared" si="11"/>
        <v>0.012899183197199533</v>
      </c>
      <c r="L178" s="34">
        <f t="shared" si="10"/>
        <v>0.45263233838973166</v>
      </c>
    </row>
    <row r="179" spans="1:12" ht="11.25">
      <c r="A179" s="2">
        <v>1</v>
      </c>
      <c r="B179" s="13">
        <v>170</v>
      </c>
      <c r="C179" s="2" t="s">
        <v>223</v>
      </c>
      <c r="D179" s="2">
        <v>664.2</v>
      </c>
      <c r="E179" s="2">
        <f>хвс!E179+гвс!E179</f>
        <v>0.0682</v>
      </c>
      <c r="F179" s="56">
        <f t="shared" si="9"/>
        <v>45.29844</v>
      </c>
      <c r="G179" s="2">
        <v>0</v>
      </c>
      <c r="H179" s="1">
        <v>3797.5</v>
      </c>
      <c r="I179" s="17">
        <f t="shared" si="8"/>
        <v>3797.5</v>
      </c>
      <c r="J179" s="17">
        <v>35.09</v>
      </c>
      <c r="K179" s="39">
        <f t="shared" si="11"/>
        <v>0.011928489795918366</v>
      </c>
      <c r="L179" s="34">
        <f t="shared" si="10"/>
        <v>0.4185707069387755</v>
      </c>
    </row>
    <row r="180" spans="1:12" ht="11.25">
      <c r="A180" s="2">
        <v>1</v>
      </c>
      <c r="B180" s="13">
        <v>171</v>
      </c>
      <c r="C180" s="2" t="s">
        <v>198</v>
      </c>
      <c r="D180" s="2">
        <v>874.4</v>
      </c>
      <c r="E180" s="2">
        <f>хвс!E180+гвс!E180</f>
        <v>0.0682</v>
      </c>
      <c r="F180" s="56">
        <f t="shared" si="9"/>
        <v>59.63408</v>
      </c>
      <c r="G180" s="3">
        <v>488</v>
      </c>
      <c r="H180" s="1">
        <v>4287.5</v>
      </c>
      <c r="I180" s="17">
        <f t="shared" si="8"/>
        <v>4775.5</v>
      </c>
      <c r="J180" s="17">
        <v>35.09</v>
      </c>
      <c r="K180" s="39">
        <f t="shared" si="11"/>
        <v>0.012487504973301224</v>
      </c>
      <c r="L180" s="34">
        <f t="shared" si="10"/>
        <v>0.43818654951314</v>
      </c>
    </row>
    <row r="181" spans="1:12" ht="11.25">
      <c r="A181" s="2">
        <v>1</v>
      </c>
      <c r="B181" s="13">
        <v>172</v>
      </c>
      <c r="C181" s="2" t="s">
        <v>199</v>
      </c>
      <c r="D181" s="2">
        <v>495.5</v>
      </c>
      <c r="E181" s="2">
        <f>хвс!E181+гвс!E181</f>
        <v>0.0682</v>
      </c>
      <c r="F181" s="56">
        <f t="shared" si="9"/>
        <v>33.793099999999995</v>
      </c>
      <c r="G181" s="2">
        <v>245.8</v>
      </c>
      <c r="H181" s="1">
        <v>4776.6</v>
      </c>
      <c r="I181" s="17">
        <f t="shared" si="8"/>
        <v>5022.400000000001</v>
      </c>
      <c r="J181" s="17">
        <v>35.09</v>
      </c>
      <c r="K181" s="39">
        <f t="shared" si="11"/>
        <v>0.006728476425613251</v>
      </c>
      <c r="L181" s="34">
        <f t="shared" si="10"/>
        <v>0.236102237774769</v>
      </c>
    </row>
    <row r="182" spans="1:12" ht="11.25">
      <c r="A182" s="2">
        <v>1</v>
      </c>
      <c r="B182" s="13">
        <v>173</v>
      </c>
      <c r="C182" s="2" t="s">
        <v>160</v>
      </c>
      <c r="D182" s="2">
        <v>206.4</v>
      </c>
      <c r="E182" s="2">
        <f>хвс!E182+гвс!E182</f>
        <v>0.0682</v>
      </c>
      <c r="F182" s="56">
        <f t="shared" si="9"/>
        <v>14.07648</v>
      </c>
      <c r="G182" s="2">
        <v>0</v>
      </c>
      <c r="H182" s="1">
        <v>2599.5</v>
      </c>
      <c r="I182" s="17">
        <f t="shared" si="8"/>
        <v>2599.5</v>
      </c>
      <c r="J182" s="17">
        <v>35.09</v>
      </c>
      <c r="K182" s="39">
        <f t="shared" si="11"/>
        <v>0.005415072129255626</v>
      </c>
      <c r="L182" s="34">
        <f t="shared" si="10"/>
        <v>0.19001488101557995</v>
      </c>
    </row>
    <row r="183" spans="1:12" ht="11.25">
      <c r="A183" s="2">
        <v>1</v>
      </c>
      <c r="B183" s="13">
        <v>174</v>
      </c>
      <c r="C183" s="2" t="s">
        <v>161</v>
      </c>
      <c r="D183" s="2">
        <v>208.7</v>
      </c>
      <c r="E183" s="2">
        <f>хвс!E183+гвс!E183</f>
        <v>0.0682</v>
      </c>
      <c r="F183" s="56">
        <f t="shared" si="9"/>
        <v>14.233339999999998</v>
      </c>
      <c r="G183" s="2">
        <v>0</v>
      </c>
      <c r="H183" s="1">
        <v>2610.1</v>
      </c>
      <c r="I183" s="17">
        <f t="shared" si="8"/>
        <v>2610.1</v>
      </c>
      <c r="J183" s="17">
        <v>35.09</v>
      </c>
      <c r="K183" s="39">
        <f t="shared" si="11"/>
        <v>0.005453178039155587</v>
      </c>
      <c r="L183" s="34">
        <f t="shared" si="10"/>
        <v>0.19135201739396956</v>
      </c>
    </row>
    <row r="184" spans="1:12" ht="11.25">
      <c r="A184" s="2">
        <v>1</v>
      </c>
      <c r="B184" s="13">
        <v>175</v>
      </c>
      <c r="C184" s="2" t="s">
        <v>162</v>
      </c>
      <c r="D184" s="2">
        <v>199.2</v>
      </c>
      <c r="E184" s="2">
        <f>хвс!E184+гвс!E184</f>
        <v>0.0682</v>
      </c>
      <c r="F184" s="56">
        <f t="shared" si="9"/>
        <v>13.585439999999998</v>
      </c>
      <c r="G184" s="2">
        <v>0</v>
      </c>
      <c r="H184" s="1">
        <v>2597.7</v>
      </c>
      <c r="I184" s="17">
        <f t="shared" si="8"/>
        <v>2597.7</v>
      </c>
      <c r="J184" s="17">
        <v>35.09</v>
      </c>
      <c r="K184" s="39">
        <f t="shared" si="11"/>
        <v>0.005229795588405127</v>
      </c>
      <c r="L184" s="34">
        <f t="shared" si="10"/>
        <v>0.18351352719713593</v>
      </c>
    </row>
    <row r="185" spans="1:12" ht="11.25">
      <c r="A185" s="2">
        <v>1</v>
      </c>
      <c r="B185" s="13">
        <v>176</v>
      </c>
      <c r="C185" s="2" t="s">
        <v>163</v>
      </c>
      <c r="D185" s="2">
        <v>207.2</v>
      </c>
      <c r="E185" s="2">
        <f>хвс!E185+гвс!E185</f>
        <v>0.0682</v>
      </c>
      <c r="F185" s="56">
        <f t="shared" si="9"/>
        <v>14.131039999999999</v>
      </c>
      <c r="G185" s="2">
        <v>0</v>
      </c>
      <c r="H185" s="1">
        <v>2590.8</v>
      </c>
      <c r="I185" s="17">
        <f t="shared" si="8"/>
        <v>2590.8</v>
      </c>
      <c r="J185" s="17">
        <v>35.09</v>
      </c>
      <c r="K185" s="39">
        <f t="shared" si="11"/>
        <v>0.005454315269414852</v>
      </c>
      <c r="L185" s="34">
        <f t="shared" si="10"/>
        <v>0.19139192280376718</v>
      </c>
    </row>
    <row r="186" spans="1:12" ht="11.25">
      <c r="A186" s="2">
        <v>1</v>
      </c>
      <c r="B186" s="13">
        <v>177</v>
      </c>
      <c r="C186" s="2" t="s">
        <v>136</v>
      </c>
      <c r="D186" s="2">
        <v>311.2</v>
      </c>
      <c r="E186" s="2">
        <f>хвс!E186+гвс!E186</f>
        <v>0.0682</v>
      </c>
      <c r="F186" s="56">
        <f t="shared" si="9"/>
        <v>21.22384</v>
      </c>
      <c r="G186" s="2">
        <v>93.4</v>
      </c>
      <c r="H186" s="1">
        <v>2630.2</v>
      </c>
      <c r="I186" s="17">
        <f t="shared" si="8"/>
        <v>2723.6</v>
      </c>
      <c r="J186" s="17">
        <v>35.09</v>
      </c>
      <c r="K186" s="39">
        <f t="shared" si="11"/>
        <v>0.0077925686591276255</v>
      </c>
      <c r="L186" s="34">
        <f t="shared" si="10"/>
        <v>0.2734412342487884</v>
      </c>
    </row>
    <row r="187" spans="1:12" ht="11.25">
      <c r="A187" s="2">
        <v>1</v>
      </c>
      <c r="B187" s="13">
        <v>178</v>
      </c>
      <c r="C187" s="2" t="s">
        <v>137</v>
      </c>
      <c r="D187" s="2">
        <v>419.2</v>
      </c>
      <c r="E187" s="2">
        <f>хвс!E187+гвс!E187</f>
        <v>0.0682</v>
      </c>
      <c r="F187" s="56">
        <f t="shared" si="9"/>
        <v>28.589439999999996</v>
      </c>
      <c r="G187" s="2">
        <v>372.6</v>
      </c>
      <c r="H187" s="1">
        <v>4388.1</v>
      </c>
      <c r="I187" s="17">
        <f t="shared" si="8"/>
        <v>4760.700000000001</v>
      </c>
      <c r="J187" s="17">
        <v>35.09</v>
      </c>
      <c r="K187" s="39">
        <f t="shared" si="11"/>
        <v>0.006005301741340558</v>
      </c>
      <c r="L187" s="34">
        <f t="shared" si="10"/>
        <v>0.21072603810364018</v>
      </c>
    </row>
    <row r="188" spans="1:12" ht="11.25">
      <c r="A188" s="2">
        <v>1</v>
      </c>
      <c r="B188" s="13">
        <v>179</v>
      </c>
      <c r="C188" s="2" t="s">
        <v>138</v>
      </c>
      <c r="D188" s="3">
        <v>292</v>
      </c>
      <c r="E188" s="2">
        <f>хвс!E188+гвс!E188</f>
        <v>0.0682</v>
      </c>
      <c r="F188" s="56">
        <f t="shared" si="9"/>
        <v>19.9144</v>
      </c>
      <c r="G188" s="2">
        <v>0</v>
      </c>
      <c r="H188" s="1">
        <v>2725.8</v>
      </c>
      <c r="I188" s="17">
        <f t="shared" si="8"/>
        <v>2725.8</v>
      </c>
      <c r="J188" s="17">
        <v>35.09</v>
      </c>
      <c r="K188" s="39">
        <f t="shared" si="11"/>
        <v>0.007305891848264729</v>
      </c>
      <c r="L188" s="34">
        <f t="shared" si="10"/>
        <v>0.2563637449556094</v>
      </c>
    </row>
    <row r="189" spans="1:12" ht="11.25">
      <c r="A189" s="2">
        <v>1</v>
      </c>
      <c r="B189" s="13">
        <v>180</v>
      </c>
      <c r="C189" s="2" t="s">
        <v>139</v>
      </c>
      <c r="D189" s="2">
        <v>309.2</v>
      </c>
      <c r="E189" s="2">
        <f>хвс!E189+гвс!E189</f>
        <v>0.0682</v>
      </c>
      <c r="F189" s="56">
        <f t="shared" si="9"/>
        <v>21.087439999999997</v>
      </c>
      <c r="G189" s="2">
        <v>320</v>
      </c>
      <c r="H189" s="1">
        <v>2716.5</v>
      </c>
      <c r="I189" s="17">
        <f t="shared" si="8"/>
        <v>3036.5</v>
      </c>
      <c r="J189" s="17">
        <v>35.09</v>
      </c>
      <c r="K189" s="39">
        <f t="shared" si="11"/>
        <v>0.006944653383830067</v>
      </c>
      <c r="L189" s="34">
        <f t="shared" si="10"/>
        <v>0.24368788723859708</v>
      </c>
    </row>
    <row r="190" spans="1:12" ht="11.25">
      <c r="A190" s="2">
        <v>1</v>
      </c>
      <c r="B190" s="13">
        <v>181</v>
      </c>
      <c r="C190" s="2" t="s">
        <v>140</v>
      </c>
      <c r="D190" s="2">
        <v>1019.1</v>
      </c>
      <c r="E190" s="2">
        <f>хвс!E190+гвс!E190</f>
        <v>0.0682</v>
      </c>
      <c r="F190" s="56">
        <f t="shared" si="9"/>
        <v>69.50262</v>
      </c>
      <c r="G190" s="2">
        <v>0</v>
      </c>
      <c r="H190" s="1">
        <v>6991.4</v>
      </c>
      <c r="I190" s="17">
        <f t="shared" si="8"/>
        <v>6991.4</v>
      </c>
      <c r="J190" s="17">
        <v>35.09</v>
      </c>
      <c r="K190" s="39">
        <f t="shared" si="11"/>
        <v>0.009941159138369998</v>
      </c>
      <c r="L190" s="34">
        <f t="shared" si="10"/>
        <v>0.3488352741654032</v>
      </c>
    </row>
    <row r="191" spans="1:12" ht="11.25">
      <c r="A191" s="2">
        <v>1</v>
      </c>
      <c r="B191" s="13">
        <v>182</v>
      </c>
      <c r="C191" s="2" t="s">
        <v>141</v>
      </c>
      <c r="D191" s="2">
        <v>143.9</v>
      </c>
      <c r="E191" s="2">
        <f>хвс!E191+гвс!E191</f>
        <v>0.0682</v>
      </c>
      <c r="F191" s="56">
        <f t="shared" si="9"/>
        <v>9.813979999999999</v>
      </c>
      <c r="G191" s="2">
        <v>127.5</v>
      </c>
      <c r="H191" s="1">
        <v>1458.7</v>
      </c>
      <c r="I191" s="17">
        <f aca="true" t="shared" si="12" ref="I191:I248">G191+H191</f>
        <v>1586.2</v>
      </c>
      <c r="J191" s="17">
        <v>35.09</v>
      </c>
      <c r="K191" s="39">
        <f t="shared" si="11"/>
        <v>0.006187101248266296</v>
      </c>
      <c r="L191" s="34">
        <f t="shared" si="10"/>
        <v>0.21710538280166436</v>
      </c>
    </row>
    <row r="192" spans="1:12" ht="11.25">
      <c r="A192" s="2">
        <v>1</v>
      </c>
      <c r="B192" s="13">
        <v>183</v>
      </c>
      <c r="C192" s="2" t="s">
        <v>142</v>
      </c>
      <c r="D192" s="2">
        <v>122.4</v>
      </c>
      <c r="E192" s="2">
        <f>хвс!E192+гвс!E192</f>
        <v>0.0682</v>
      </c>
      <c r="F192" s="56">
        <f aca="true" t="shared" si="13" ref="F192:F249">D192*E192</f>
        <v>8.34768</v>
      </c>
      <c r="G192" s="2">
        <v>167.8</v>
      </c>
      <c r="H192" s="1">
        <v>1597.9</v>
      </c>
      <c r="I192" s="17">
        <f t="shared" si="12"/>
        <v>1765.7</v>
      </c>
      <c r="J192" s="17">
        <v>35.09</v>
      </c>
      <c r="K192" s="39">
        <f t="shared" si="11"/>
        <v>0.0047276887353457555</v>
      </c>
      <c r="L192" s="34">
        <f aca="true" t="shared" si="14" ref="L192:L249">K192*J192</f>
        <v>0.16589459772328258</v>
      </c>
    </row>
    <row r="193" spans="1:12" ht="11.25">
      <c r="A193" s="2">
        <v>1</v>
      </c>
      <c r="B193" s="13">
        <v>184</v>
      </c>
      <c r="C193" s="2" t="s">
        <v>143</v>
      </c>
      <c r="D193" s="2">
        <v>312.8</v>
      </c>
      <c r="E193" s="2">
        <f>хвс!E193+гвс!E193</f>
        <v>0.0682</v>
      </c>
      <c r="F193" s="56">
        <f t="shared" si="13"/>
        <v>21.33296</v>
      </c>
      <c r="G193" s="2">
        <v>437.5</v>
      </c>
      <c r="H193" s="1">
        <v>3134.6</v>
      </c>
      <c r="I193" s="17">
        <f t="shared" si="12"/>
        <v>3572.1</v>
      </c>
      <c r="J193" s="17">
        <v>35.09</v>
      </c>
      <c r="K193" s="39">
        <f t="shared" si="11"/>
        <v>0.005972106044063716</v>
      </c>
      <c r="L193" s="34">
        <f t="shared" si="14"/>
        <v>0.2095612010861958</v>
      </c>
    </row>
    <row r="194" spans="1:12" ht="11.25">
      <c r="A194" s="2">
        <v>1</v>
      </c>
      <c r="B194" s="13">
        <v>185</v>
      </c>
      <c r="C194" s="2" t="s">
        <v>144</v>
      </c>
      <c r="D194" s="2">
        <v>144.7</v>
      </c>
      <c r="E194" s="2">
        <f>хвс!E194+гвс!E194</f>
        <v>0.0682</v>
      </c>
      <c r="F194" s="56">
        <f t="shared" si="13"/>
        <v>9.86854</v>
      </c>
      <c r="G194" s="2">
        <v>122.9</v>
      </c>
      <c r="H194" s="1">
        <v>1591.6</v>
      </c>
      <c r="I194" s="17">
        <f t="shared" si="12"/>
        <v>1714.5</v>
      </c>
      <c r="J194" s="17">
        <v>35.09</v>
      </c>
      <c r="K194" s="39">
        <f t="shared" si="11"/>
        <v>0.005755928842228054</v>
      </c>
      <c r="L194" s="34">
        <f t="shared" si="14"/>
        <v>0.20197554307378243</v>
      </c>
    </row>
    <row r="195" spans="1:12" ht="11.25">
      <c r="A195" s="2">
        <v>1</v>
      </c>
      <c r="B195" s="13">
        <v>186</v>
      </c>
      <c r="C195" s="2" t="s">
        <v>145</v>
      </c>
      <c r="D195" s="2">
        <v>107.6</v>
      </c>
      <c r="E195" s="2">
        <f>хвс!E195+гвс!E195</f>
        <v>0.0682</v>
      </c>
      <c r="F195" s="56">
        <f t="shared" si="13"/>
        <v>7.3383199999999995</v>
      </c>
      <c r="G195" s="2">
        <v>0</v>
      </c>
      <c r="H195" s="1">
        <v>1283.5</v>
      </c>
      <c r="I195" s="17">
        <f t="shared" si="12"/>
        <v>1283.5</v>
      </c>
      <c r="J195" s="17">
        <v>35.09</v>
      </c>
      <c r="K195" s="39">
        <f t="shared" si="11"/>
        <v>0.005717428905336969</v>
      </c>
      <c r="L195" s="34">
        <f t="shared" si="14"/>
        <v>0.20062458028827426</v>
      </c>
    </row>
    <row r="196" spans="1:12" ht="11.25">
      <c r="A196" s="2">
        <v>1</v>
      </c>
      <c r="B196" s="13">
        <v>187</v>
      </c>
      <c r="C196" s="2" t="s">
        <v>146</v>
      </c>
      <c r="D196" s="3">
        <v>277</v>
      </c>
      <c r="E196" s="2">
        <f>хвс!E196+гвс!E196</f>
        <v>0.0682</v>
      </c>
      <c r="F196" s="56">
        <f t="shared" si="13"/>
        <v>18.8914</v>
      </c>
      <c r="G196" s="2">
        <v>0</v>
      </c>
      <c r="H196" s="1">
        <v>2624</v>
      </c>
      <c r="I196" s="17">
        <f t="shared" si="12"/>
        <v>2624</v>
      </c>
      <c r="J196" s="17">
        <v>35.09</v>
      </c>
      <c r="K196" s="39">
        <f t="shared" si="11"/>
        <v>0.007199466463414635</v>
      </c>
      <c r="L196" s="34">
        <f t="shared" si="14"/>
        <v>0.25262927820121955</v>
      </c>
    </row>
    <row r="197" spans="1:12" ht="11.25">
      <c r="A197" s="2">
        <v>1</v>
      </c>
      <c r="B197" s="13">
        <v>188</v>
      </c>
      <c r="C197" s="2" t="s">
        <v>147</v>
      </c>
      <c r="D197" s="2">
        <v>313.5</v>
      </c>
      <c r="E197" s="2">
        <f>хвс!E197+гвс!E197</f>
        <v>0.0682</v>
      </c>
      <c r="F197" s="56">
        <f t="shared" si="13"/>
        <v>21.380699999999997</v>
      </c>
      <c r="G197" s="2">
        <v>0</v>
      </c>
      <c r="H197" s="1">
        <v>2596.6</v>
      </c>
      <c r="I197" s="17">
        <f t="shared" si="12"/>
        <v>2596.6</v>
      </c>
      <c r="J197" s="17">
        <v>35.09</v>
      </c>
      <c r="K197" s="39">
        <f t="shared" si="11"/>
        <v>0.008234113841176923</v>
      </c>
      <c r="L197" s="34">
        <f t="shared" si="14"/>
        <v>0.28893505468689823</v>
      </c>
    </row>
    <row r="198" spans="1:12" ht="11.25">
      <c r="A198" s="2">
        <v>1</v>
      </c>
      <c r="B198" s="13">
        <v>189</v>
      </c>
      <c r="C198" s="2" t="s">
        <v>111</v>
      </c>
      <c r="D198" s="2">
        <v>289.6</v>
      </c>
      <c r="E198" s="2">
        <f>хвс!E198+гвс!E198</f>
        <v>0.0682</v>
      </c>
      <c r="F198" s="56">
        <f t="shared" si="13"/>
        <v>19.75072</v>
      </c>
      <c r="G198" s="2">
        <v>317.1</v>
      </c>
      <c r="H198" s="1">
        <v>2792.5</v>
      </c>
      <c r="I198" s="17">
        <f t="shared" si="12"/>
        <v>3109.6</v>
      </c>
      <c r="J198" s="17">
        <v>35.09</v>
      </c>
      <c r="K198" s="39">
        <f t="shared" si="11"/>
        <v>0.006351530743503989</v>
      </c>
      <c r="L198" s="34">
        <f t="shared" si="14"/>
        <v>0.222875213789555</v>
      </c>
    </row>
    <row r="199" spans="1:12" ht="11.25">
      <c r="A199" s="2">
        <v>1</v>
      </c>
      <c r="B199" s="13">
        <v>190</v>
      </c>
      <c r="C199" s="2" t="s">
        <v>148</v>
      </c>
      <c r="D199" s="2">
        <v>316.2</v>
      </c>
      <c r="E199" s="2">
        <f>хвс!E199+гвс!E199</f>
        <v>0.0682</v>
      </c>
      <c r="F199" s="56">
        <f t="shared" si="13"/>
        <v>21.564839999999997</v>
      </c>
      <c r="G199" s="2">
        <v>819.1</v>
      </c>
      <c r="H199" s="1">
        <v>2771.6</v>
      </c>
      <c r="I199" s="17">
        <f t="shared" si="12"/>
        <v>3590.7</v>
      </c>
      <c r="J199" s="17">
        <v>35.09</v>
      </c>
      <c r="K199" s="39">
        <f t="shared" si="11"/>
        <v>0.0060057481828055806</v>
      </c>
      <c r="L199" s="34">
        <f t="shared" si="14"/>
        <v>0.21074170373464785</v>
      </c>
    </row>
    <row r="200" spans="1:12" ht="11.25">
      <c r="A200" s="2">
        <v>1</v>
      </c>
      <c r="B200" s="13">
        <v>191</v>
      </c>
      <c r="C200" s="2" t="s">
        <v>112</v>
      </c>
      <c r="D200" s="2">
        <v>159.7</v>
      </c>
      <c r="E200" s="2">
        <f>хвс!E200+гвс!E200</f>
        <v>0.0682</v>
      </c>
      <c r="F200" s="56">
        <f t="shared" si="13"/>
        <v>10.891539999999999</v>
      </c>
      <c r="G200" s="3">
        <v>162</v>
      </c>
      <c r="H200" s="1">
        <v>1283.3</v>
      </c>
      <c r="I200" s="17">
        <f t="shared" si="12"/>
        <v>1445.3</v>
      </c>
      <c r="J200" s="17">
        <v>35.09</v>
      </c>
      <c r="K200" s="39">
        <f t="shared" si="11"/>
        <v>0.00753583339099149</v>
      </c>
      <c r="L200" s="34">
        <f t="shared" si="14"/>
        <v>0.2644323936898914</v>
      </c>
    </row>
    <row r="201" spans="1:12" ht="11.25">
      <c r="A201" s="2">
        <v>1</v>
      </c>
      <c r="B201" s="13">
        <v>192</v>
      </c>
      <c r="C201" s="2" t="s">
        <v>113</v>
      </c>
      <c r="D201" s="2">
        <v>317.2</v>
      </c>
      <c r="E201" s="2">
        <f>хвс!E201+гвс!E201</f>
        <v>0.0682</v>
      </c>
      <c r="F201" s="56">
        <f t="shared" si="13"/>
        <v>21.633039999999998</v>
      </c>
      <c r="G201" s="2">
        <v>103.8</v>
      </c>
      <c r="H201" s="1">
        <v>2616.7</v>
      </c>
      <c r="I201" s="17">
        <f t="shared" si="12"/>
        <v>2720.5</v>
      </c>
      <c r="J201" s="17">
        <v>35.09</v>
      </c>
      <c r="K201" s="39">
        <f t="shared" si="11"/>
        <v>0.00795186179011211</v>
      </c>
      <c r="L201" s="34">
        <f t="shared" si="14"/>
        <v>0.279030830215034</v>
      </c>
    </row>
    <row r="202" spans="1:12" ht="11.25">
      <c r="A202" s="2">
        <v>1</v>
      </c>
      <c r="B202" s="13">
        <v>193</v>
      </c>
      <c r="C202" s="2" t="s">
        <v>231</v>
      </c>
      <c r="D202" s="2">
        <v>868.4</v>
      </c>
      <c r="E202" s="2">
        <f>хвс!E202+гвс!E202</f>
        <v>0.0682</v>
      </c>
      <c r="F202" s="56">
        <f t="shared" si="13"/>
        <v>59.22488</v>
      </c>
      <c r="G202" s="2">
        <v>927</v>
      </c>
      <c r="H202" s="1">
        <v>3359.2</v>
      </c>
      <c r="I202" s="17">
        <f t="shared" si="12"/>
        <v>4286.2</v>
      </c>
      <c r="J202" s="17">
        <v>35.09</v>
      </c>
      <c r="K202" s="39">
        <f aca="true" t="shared" si="15" ref="K202:K238">F202/I202</f>
        <v>0.013817572675096822</v>
      </c>
      <c r="L202" s="34">
        <f t="shared" si="14"/>
        <v>0.4848586251691475</v>
      </c>
    </row>
    <row r="203" spans="1:12" ht="11.25">
      <c r="A203" s="2">
        <v>1</v>
      </c>
      <c r="B203" s="13">
        <v>194</v>
      </c>
      <c r="C203" s="2" t="s">
        <v>232</v>
      </c>
      <c r="D203" s="2">
        <v>348.1</v>
      </c>
      <c r="E203" s="2">
        <f>хвс!E203+гвс!E203</f>
        <v>0.0682</v>
      </c>
      <c r="F203" s="56">
        <f t="shared" si="13"/>
        <v>23.74042</v>
      </c>
      <c r="G203" s="2">
        <v>1383.2</v>
      </c>
      <c r="H203" s="1">
        <v>2546.2</v>
      </c>
      <c r="I203" s="17">
        <f t="shared" si="12"/>
        <v>3929.3999999999996</v>
      </c>
      <c r="J203" s="17">
        <v>35.09</v>
      </c>
      <c r="K203" s="39">
        <f t="shared" si="15"/>
        <v>0.0060417417417417425</v>
      </c>
      <c r="L203" s="34">
        <f t="shared" si="14"/>
        <v>0.21200471771771776</v>
      </c>
    </row>
    <row r="204" spans="1:12" ht="11.25">
      <c r="A204" s="2">
        <v>1</v>
      </c>
      <c r="B204" s="13">
        <v>195</v>
      </c>
      <c r="C204" s="2" t="s">
        <v>233</v>
      </c>
      <c r="D204" s="2">
        <v>112.2</v>
      </c>
      <c r="E204" s="2">
        <f>хвс!E204+гвс!E204</f>
        <v>0.0682</v>
      </c>
      <c r="F204" s="56">
        <f t="shared" si="13"/>
        <v>7.6520399999999995</v>
      </c>
      <c r="G204" s="2">
        <v>438.8</v>
      </c>
      <c r="H204" s="1">
        <v>978.6</v>
      </c>
      <c r="I204" s="17">
        <f t="shared" si="12"/>
        <v>1417.4</v>
      </c>
      <c r="J204" s="17">
        <v>35.09</v>
      </c>
      <c r="K204" s="39">
        <f t="shared" si="15"/>
        <v>0.005398645407083392</v>
      </c>
      <c r="L204" s="34">
        <f t="shared" si="14"/>
        <v>0.18943846733455624</v>
      </c>
    </row>
    <row r="205" spans="1:12" ht="11.25">
      <c r="A205" s="2">
        <v>1</v>
      </c>
      <c r="B205" s="13">
        <v>196</v>
      </c>
      <c r="C205" s="2" t="s">
        <v>234</v>
      </c>
      <c r="D205" s="2">
        <v>70.3</v>
      </c>
      <c r="E205" s="2">
        <f>хвс!E205+гвс!E205</f>
        <v>0.0682</v>
      </c>
      <c r="F205" s="56">
        <f t="shared" si="13"/>
        <v>4.79446</v>
      </c>
      <c r="G205" s="2">
        <v>850.7</v>
      </c>
      <c r="H205" s="1">
        <v>1002.9</v>
      </c>
      <c r="I205" s="17">
        <f t="shared" si="12"/>
        <v>1853.6</v>
      </c>
      <c r="J205" s="17">
        <v>35.09</v>
      </c>
      <c r="K205" s="39">
        <f t="shared" si="15"/>
        <v>0.002586566681053086</v>
      </c>
      <c r="L205" s="34">
        <f t="shared" si="14"/>
        <v>0.0907626248381528</v>
      </c>
    </row>
    <row r="206" spans="1:12" ht="11.25">
      <c r="A206" s="2">
        <v>1</v>
      </c>
      <c r="B206" s="13">
        <v>197</v>
      </c>
      <c r="C206" s="2" t="s">
        <v>235</v>
      </c>
      <c r="D206" s="2">
        <v>482.2</v>
      </c>
      <c r="E206" s="2">
        <f>хвс!E206+гвс!E206</f>
        <v>0.0682</v>
      </c>
      <c r="F206" s="56">
        <f t="shared" si="13"/>
        <v>32.886039999999994</v>
      </c>
      <c r="G206" s="2">
        <v>1057.3</v>
      </c>
      <c r="H206" s="1">
        <v>3803.1</v>
      </c>
      <c r="I206" s="17">
        <f t="shared" si="12"/>
        <v>4860.4</v>
      </c>
      <c r="J206" s="17">
        <v>35.09</v>
      </c>
      <c r="K206" s="39">
        <f t="shared" si="15"/>
        <v>0.00676611801497819</v>
      </c>
      <c r="L206" s="34">
        <f t="shared" si="14"/>
        <v>0.23742308114558472</v>
      </c>
    </row>
    <row r="207" spans="1:12" ht="11.25">
      <c r="A207" s="2">
        <v>1</v>
      </c>
      <c r="B207" s="13">
        <v>198</v>
      </c>
      <c r="C207" s="2" t="s">
        <v>236</v>
      </c>
      <c r="D207" s="2">
        <v>313.4</v>
      </c>
      <c r="E207" s="2">
        <f>хвс!E207+гвс!E207</f>
        <v>0.0682</v>
      </c>
      <c r="F207" s="56">
        <f t="shared" si="13"/>
        <v>21.373879999999996</v>
      </c>
      <c r="G207" s="2">
        <v>809.6</v>
      </c>
      <c r="H207" s="1">
        <v>1718.6</v>
      </c>
      <c r="I207" s="17">
        <f t="shared" si="12"/>
        <v>2528.2</v>
      </c>
      <c r="J207" s="17">
        <v>35.09</v>
      </c>
      <c r="K207" s="39">
        <f t="shared" si="15"/>
        <v>0.008454188750889961</v>
      </c>
      <c r="L207" s="34">
        <f t="shared" si="14"/>
        <v>0.29665748326872876</v>
      </c>
    </row>
    <row r="208" spans="1:12" ht="11.25">
      <c r="A208" s="2">
        <v>1</v>
      </c>
      <c r="B208" s="13">
        <v>199</v>
      </c>
      <c r="C208" s="2" t="s">
        <v>237</v>
      </c>
      <c r="D208" s="2">
        <v>481.3</v>
      </c>
      <c r="E208" s="2">
        <f>хвс!E208+гвс!E208</f>
        <v>0.0682</v>
      </c>
      <c r="F208" s="56">
        <f t="shared" si="13"/>
        <v>32.82466</v>
      </c>
      <c r="G208" s="2">
        <v>1324.5</v>
      </c>
      <c r="H208" s="1">
        <v>2779.1</v>
      </c>
      <c r="I208" s="17">
        <f t="shared" si="12"/>
        <v>4103.6</v>
      </c>
      <c r="J208" s="17">
        <v>35.09</v>
      </c>
      <c r="K208" s="39">
        <f t="shared" si="15"/>
        <v>0.00799899112973974</v>
      </c>
      <c r="L208" s="34">
        <f t="shared" si="14"/>
        <v>0.2806845987425675</v>
      </c>
    </row>
    <row r="209" spans="1:12" ht="11.25">
      <c r="A209" s="2">
        <v>1</v>
      </c>
      <c r="B209" s="13">
        <v>200</v>
      </c>
      <c r="C209" s="2" t="s">
        <v>28</v>
      </c>
      <c r="D209" s="2">
        <v>102.8</v>
      </c>
      <c r="E209" s="2">
        <f>хвс!E209+гвс!E209</f>
        <v>0.0682</v>
      </c>
      <c r="F209" s="56">
        <f t="shared" si="13"/>
        <v>7.01096</v>
      </c>
      <c r="G209" s="2">
        <v>53.9</v>
      </c>
      <c r="H209" s="1">
        <v>689.8</v>
      </c>
      <c r="I209" s="17">
        <f t="shared" si="12"/>
        <v>743.6999999999999</v>
      </c>
      <c r="J209" s="17">
        <v>35.09</v>
      </c>
      <c r="K209" s="39">
        <f t="shared" si="15"/>
        <v>0.009427134597283851</v>
      </c>
      <c r="L209" s="34">
        <f t="shared" si="14"/>
        <v>0.33079815301869037</v>
      </c>
    </row>
    <row r="210" spans="1:12" ht="11.25">
      <c r="A210" s="2">
        <v>1</v>
      </c>
      <c r="B210" s="13">
        <v>201</v>
      </c>
      <c r="C210" s="2" t="s">
        <v>29</v>
      </c>
      <c r="D210" s="2">
        <v>271.2</v>
      </c>
      <c r="E210" s="2">
        <f>хвс!E210+гвс!E210</f>
        <v>0.0682</v>
      </c>
      <c r="F210" s="56">
        <f t="shared" si="13"/>
        <v>18.495839999999998</v>
      </c>
      <c r="G210" s="2">
        <v>258.8</v>
      </c>
      <c r="H210" s="1">
        <v>3287.3</v>
      </c>
      <c r="I210" s="17">
        <f t="shared" si="12"/>
        <v>3546.1000000000004</v>
      </c>
      <c r="J210" s="17">
        <v>35.09</v>
      </c>
      <c r="K210" s="39">
        <f t="shared" si="15"/>
        <v>0.005215825836834832</v>
      </c>
      <c r="L210" s="34">
        <f t="shared" si="14"/>
        <v>0.18302332861453427</v>
      </c>
    </row>
    <row r="211" spans="1:12" ht="11.25">
      <c r="A211" s="2">
        <v>1</v>
      </c>
      <c r="B211" s="13">
        <v>202</v>
      </c>
      <c r="C211" s="2" t="s">
        <v>30</v>
      </c>
      <c r="D211" s="2">
        <v>119.7</v>
      </c>
      <c r="E211" s="2">
        <f>хвс!E211+гвс!E211</f>
        <v>0.0682</v>
      </c>
      <c r="F211" s="56">
        <f t="shared" si="13"/>
        <v>8.16354</v>
      </c>
      <c r="G211" s="2">
        <v>177.7</v>
      </c>
      <c r="H211" s="1">
        <v>1417</v>
      </c>
      <c r="I211" s="17">
        <f t="shared" si="12"/>
        <v>1594.7</v>
      </c>
      <c r="J211" s="17">
        <v>35.09</v>
      </c>
      <c r="K211" s="39">
        <f t="shared" si="15"/>
        <v>0.0051191697497962</v>
      </c>
      <c r="L211" s="34">
        <f t="shared" si="14"/>
        <v>0.17963166652034868</v>
      </c>
    </row>
    <row r="212" spans="1:12" ht="11.25">
      <c r="A212" s="2">
        <v>1</v>
      </c>
      <c r="B212" s="13">
        <v>203</v>
      </c>
      <c r="C212" s="2" t="s">
        <v>114</v>
      </c>
      <c r="D212" s="2">
        <v>146.1</v>
      </c>
      <c r="E212" s="2">
        <f>хвс!E212+гвс!E212</f>
        <v>0.0682</v>
      </c>
      <c r="F212" s="56">
        <f t="shared" si="13"/>
        <v>9.96402</v>
      </c>
      <c r="G212" s="2">
        <v>280.1</v>
      </c>
      <c r="H212" s="1">
        <v>1322</v>
      </c>
      <c r="I212" s="17">
        <f t="shared" si="12"/>
        <v>1602.1</v>
      </c>
      <c r="J212" s="17">
        <v>35.09</v>
      </c>
      <c r="K212" s="39">
        <f t="shared" si="15"/>
        <v>0.006219349603645216</v>
      </c>
      <c r="L212" s="34">
        <f t="shared" si="14"/>
        <v>0.21823697759191066</v>
      </c>
    </row>
    <row r="213" spans="1:12" ht="11.25">
      <c r="A213" s="2">
        <v>1</v>
      </c>
      <c r="B213" s="13">
        <v>204</v>
      </c>
      <c r="C213" s="2" t="s">
        <v>73</v>
      </c>
      <c r="D213" s="2">
        <v>143.7</v>
      </c>
      <c r="E213" s="2">
        <f>хвс!E213+гвс!E213</f>
        <v>0.0682</v>
      </c>
      <c r="F213" s="56">
        <f t="shared" si="13"/>
        <v>9.800339999999998</v>
      </c>
      <c r="G213" s="2">
        <v>316.7</v>
      </c>
      <c r="H213" s="1">
        <v>1291.7</v>
      </c>
      <c r="I213" s="17">
        <f t="shared" si="12"/>
        <v>1608.4</v>
      </c>
      <c r="J213" s="17">
        <v>35.09</v>
      </c>
      <c r="K213" s="39">
        <f t="shared" si="15"/>
        <v>0.0060932230788361096</v>
      </c>
      <c r="L213" s="34">
        <f t="shared" si="14"/>
        <v>0.2138111978363591</v>
      </c>
    </row>
    <row r="214" spans="1:12" ht="11.25">
      <c r="A214" s="2">
        <v>1</v>
      </c>
      <c r="B214" s="13">
        <v>205</v>
      </c>
      <c r="C214" s="2" t="s">
        <v>74</v>
      </c>
      <c r="D214" s="2">
        <v>117.5</v>
      </c>
      <c r="E214" s="2">
        <f>хвс!E214+гвс!E214</f>
        <v>0.0682</v>
      </c>
      <c r="F214" s="56">
        <f t="shared" si="13"/>
        <v>8.013499999999999</v>
      </c>
      <c r="G214" s="2">
        <v>483.8</v>
      </c>
      <c r="H214" s="1">
        <v>958</v>
      </c>
      <c r="I214" s="17">
        <f t="shared" si="12"/>
        <v>1441.8</v>
      </c>
      <c r="J214" s="17">
        <v>35.09</v>
      </c>
      <c r="K214" s="39">
        <f t="shared" si="15"/>
        <v>0.005557983076709668</v>
      </c>
      <c r="L214" s="34">
        <f t="shared" si="14"/>
        <v>0.19502962616174227</v>
      </c>
    </row>
    <row r="215" spans="1:12" ht="11.25">
      <c r="A215" s="2">
        <v>1</v>
      </c>
      <c r="B215" s="13">
        <v>206</v>
      </c>
      <c r="C215" s="2" t="s">
        <v>115</v>
      </c>
      <c r="D215" s="2">
        <v>966.8</v>
      </c>
      <c r="E215" s="2">
        <f>хвс!E215+гвс!E215</f>
        <v>0.0682</v>
      </c>
      <c r="F215" s="56">
        <f t="shared" si="13"/>
        <v>65.93575999999999</v>
      </c>
      <c r="G215" s="2">
        <v>0</v>
      </c>
      <c r="H215" s="1">
        <v>7789.1</v>
      </c>
      <c r="I215" s="17">
        <f t="shared" si="12"/>
        <v>7789.1</v>
      </c>
      <c r="J215" s="17">
        <v>35.09</v>
      </c>
      <c r="K215" s="39">
        <f t="shared" si="15"/>
        <v>0.008465132043496679</v>
      </c>
      <c r="L215" s="34">
        <f t="shared" si="14"/>
        <v>0.2970414834062985</v>
      </c>
    </row>
    <row r="216" spans="1:12" ht="11.25">
      <c r="A216" s="2">
        <v>1</v>
      </c>
      <c r="B216" s="13">
        <v>207</v>
      </c>
      <c r="C216" s="2" t="s">
        <v>116</v>
      </c>
      <c r="D216" s="2">
        <v>260.1</v>
      </c>
      <c r="E216" s="2">
        <f>хвс!E216+гвс!E216</f>
        <v>0.0682</v>
      </c>
      <c r="F216" s="56">
        <f t="shared" si="13"/>
        <v>17.73882</v>
      </c>
      <c r="G216" s="2">
        <v>0</v>
      </c>
      <c r="H216" s="1">
        <v>2293.5</v>
      </c>
      <c r="I216" s="17">
        <f t="shared" si="12"/>
        <v>2293.5</v>
      </c>
      <c r="J216" s="17">
        <v>35.09</v>
      </c>
      <c r="K216" s="39">
        <f t="shared" si="15"/>
        <v>0.007734388489208634</v>
      </c>
      <c r="L216" s="34">
        <f t="shared" si="14"/>
        <v>0.27139969208633097</v>
      </c>
    </row>
    <row r="217" spans="1:12" ht="11.25">
      <c r="A217" s="2">
        <v>1</v>
      </c>
      <c r="B217" s="13">
        <v>208</v>
      </c>
      <c r="C217" s="2" t="s">
        <v>75</v>
      </c>
      <c r="D217" s="2">
        <v>185.4</v>
      </c>
      <c r="E217" s="2">
        <f>хвс!E217+гвс!E217</f>
        <v>0.0682</v>
      </c>
      <c r="F217" s="56">
        <f t="shared" si="13"/>
        <v>12.64428</v>
      </c>
      <c r="G217" s="2">
        <v>155.8</v>
      </c>
      <c r="H217" s="1">
        <v>1233.3</v>
      </c>
      <c r="I217" s="17">
        <f t="shared" si="12"/>
        <v>1389.1</v>
      </c>
      <c r="J217" s="17">
        <v>35.09</v>
      </c>
      <c r="K217" s="39">
        <f t="shared" si="15"/>
        <v>0.009102498020300914</v>
      </c>
      <c r="L217" s="34">
        <f t="shared" si="14"/>
        <v>0.3194066555323591</v>
      </c>
    </row>
    <row r="218" spans="1:12" ht="11.25">
      <c r="A218" s="2">
        <v>1</v>
      </c>
      <c r="B218" s="13">
        <v>209</v>
      </c>
      <c r="C218" s="2" t="s">
        <v>76</v>
      </c>
      <c r="D218" s="2">
        <v>430.5</v>
      </c>
      <c r="E218" s="2">
        <f>хвс!E218+гвс!E218</f>
        <v>0.0682</v>
      </c>
      <c r="F218" s="56">
        <f t="shared" si="13"/>
        <v>29.3601</v>
      </c>
      <c r="G218" s="2">
        <v>0</v>
      </c>
      <c r="H218" s="1">
        <v>4532.2</v>
      </c>
      <c r="I218" s="17">
        <f t="shared" si="12"/>
        <v>4532.2</v>
      </c>
      <c r="J218" s="17">
        <v>35.09</v>
      </c>
      <c r="K218" s="39">
        <f t="shared" si="15"/>
        <v>0.006478112175102599</v>
      </c>
      <c r="L218" s="34">
        <f t="shared" si="14"/>
        <v>0.22731695622435025</v>
      </c>
    </row>
    <row r="219" spans="1:12" ht="11.25">
      <c r="A219" s="2">
        <v>1</v>
      </c>
      <c r="B219" s="13">
        <v>210</v>
      </c>
      <c r="C219" s="2" t="s">
        <v>77</v>
      </c>
      <c r="D219" s="2">
        <v>160.1</v>
      </c>
      <c r="E219" s="2">
        <f>хвс!E219+гвс!E219</f>
        <v>0.0682</v>
      </c>
      <c r="F219" s="56">
        <f t="shared" si="13"/>
        <v>10.918819999999998</v>
      </c>
      <c r="G219" s="2">
        <v>152.7</v>
      </c>
      <c r="H219" s="1">
        <v>1786.8</v>
      </c>
      <c r="I219" s="17">
        <f t="shared" si="12"/>
        <v>1939.5</v>
      </c>
      <c r="J219" s="17">
        <v>35.09</v>
      </c>
      <c r="K219" s="39">
        <f t="shared" si="15"/>
        <v>0.005629708687806135</v>
      </c>
      <c r="L219" s="34">
        <f t="shared" si="14"/>
        <v>0.19754647785511728</v>
      </c>
    </row>
    <row r="220" spans="1:12" ht="11.25">
      <c r="A220" s="2">
        <v>1</v>
      </c>
      <c r="B220" s="13">
        <v>211</v>
      </c>
      <c r="C220" s="2" t="s">
        <v>78</v>
      </c>
      <c r="D220" s="2">
        <v>123.1</v>
      </c>
      <c r="E220" s="2">
        <f>хвс!E220+гвс!E220</f>
        <v>0.0682</v>
      </c>
      <c r="F220" s="56">
        <f t="shared" si="13"/>
        <v>8.39542</v>
      </c>
      <c r="G220" s="2">
        <v>451.6</v>
      </c>
      <c r="H220" s="1">
        <v>1360.3</v>
      </c>
      <c r="I220" s="17">
        <f t="shared" si="12"/>
        <v>1811.9</v>
      </c>
      <c r="J220" s="17">
        <v>35.09</v>
      </c>
      <c r="K220" s="39">
        <f t="shared" si="15"/>
        <v>0.004633489706937469</v>
      </c>
      <c r="L220" s="34">
        <f t="shared" si="14"/>
        <v>0.1625891538164358</v>
      </c>
    </row>
    <row r="221" spans="1:12" ht="11.25">
      <c r="A221" s="2">
        <v>1</v>
      </c>
      <c r="B221" s="13">
        <v>212</v>
      </c>
      <c r="C221" s="2" t="s">
        <v>79</v>
      </c>
      <c r="D221" s="2">
        <v>162.6</v>
      </c>
      <c r="E221" s="2">
        <f>хвс!E221+гвс!E221</f>
        <v>0.0682</v>
      </c>
      <c r="F221" s="56">
        <f t="shared" si="13"/>
        <v>11.089319999999999</v>
      </c>
      <c r="G221" s="2">
        <v>156.9</v>
      </c>
      <c r="H221" s="1">
        <v>1767.9</v>
      </c>
      <c r="I221" s="17">
        <f t="shared" si="12"/>
        <v>1924.8000000000002</v>
      </c>
      <c r="J221" s="17">
        <v>35.09</v>
      </c>
      <c r="K221" s="39">
        <f t="shared" si="15"/>
        <v>0.005761284289276807</v>
      </c>
      <c r="L221" s="34">
        <f t="shared" si="14"/>
        <v>0.20216346571072316</v>
      </c>
    </row>
    <row r="222" spans="1:12" ht="11.25">
      <c r="A222" s="2">
        <v>1</v>
      </c>
      <c r="B222" s="13">
        <v>213</v>
      </c>
      <c r="C222" s="2" t="s">
        <v>80</v>
      </c>
      <c r="D222" s="2">
        <v>157.3</v>
      </c>
      <c r="E222" s="2">
        <f>хвс!E222+гвс!E222</f>
        <v>0.0682</v>
      </c>
      <c r="F222" s="56">
        <f t="shared" si="13"/>
        <v>10.72786</v>
      </c>
      <c r="G222" s="2">
        <v>153.9</v>
      </c>
      <c r="H222" s="1">
        <v>1779.2</v>
      </c>
      <c r="I222" s="17">
        <f t="shared" si="12"/>
        <v>1933.1000000000001</v>
      </c>
      <c r="J222" s="17">
        <v>35.09</v>
      </c>
      <c r="K222" s="39">
        <f t="shared" si="15"/>
        <v>0.005549562878278413</v>
      </c>
      <c r="L222" s="34">
        <f t="shared" si="14"/>
        <v>0.19473416139878952</v>
      </c>
    </row>
    <row r="223" spans="1:12" ht="11.25">
      <c r="A223" s="2">
        <v>1</v>
      </c>
      <c r="B223" s="13">
        <v>214</v>
      </c>
      <c r="C223" s="2" t="s">
        <v>81</v>
      </c>
      <c r="D223" s="2">
        <v>205.3</v>
      </c>
      <c r="E223" s="2">
        <f>хвс!E223+гвс!E223</f>
        <v>0.0682</v>
      </c>
      <c r="F223" s="56">
        <f t="shared" si="13"/>
        <v>14.00146</v>
      </c>
      <c r="G223" s="2">
        <v>0</v>
      </c>
      <c r="H223" s="1">
        <v>2392.8</v>
      </c>
      <c r="I223" s="17">
        <f t="shared" si="12"/>
        <v>2392.8</v>
      </c>
      <c r="J223" s="17">
        <v>35.09</v>
      </c>
      <c r="K223" s="39">
        <f t="shared" si="15"/>
        <v>0.005851496155132062</v>
      </c>
      <c r="L223" s="34">
        <f t="shared" si="14"/>
        <v>0.20532900008358407</v>
      </c>
    </row>
    <row r="224" spans="1:12" ht="11.25">
      <c r="A224" s="2">
        <v>1</v>
      </c>
      <c r="B224" s="13">
        <v>215</v>
      </c>
      <c r="C224" s="2" t="s">
        <v>82</v>
      </c>
      <c r="D224" s="2">
        <v>538.6</v>
      </c>
      <c r="E224" s="2">
        <f>хвс!E224+гвс!E224</f>
        <v>0.0682</v>
      </c>
      <c r="F224" s="56">
        <f t="shared" si="13"/>
        <v>36.73252</v>
      </c>
      <c r="G224" s="2">
        <v>0</v>
      </c>
      <c r="H224" s="1">
        <v>4678.3</v>
      </c>
      <c r="I224" s="17">
        <f t="shared" si="12"/>
        <v>4678.3</v>
      </c>
      <c r="J224" s="17">
        <v>35.09</v>
      </c>
      <c r="K224" s="39">
        <f t="shared" si="15"/>
        <v>0.007851681166235597</v>
      </c>
      <c r="L224" s="34">
        <f t="shared" si="14"/>
        <v>0.27551549212320714</v>
      </c>
    </row>
    <row r="225" spans="1:12" ht="11.25">
      <c r="A225" s="2">
        <v>1</v>
      </c>
      <c r="B225" s="13">
        <v>216</v>
      </c>
      <c r="C225" s="2" t="s">
        <v>262</v>
      </c>
      <c r="D225" s="2">
        <v>247.7</v>
      </c>
      <c r="E225" s="2">
        <f>хвс!E225+гвс!E225</f>
        <v>0.0682</v>
      </c>
      <c r="F225" s="56">
        <f t="shared" si="13"/>
        <v>16.89314</v>
      </c>
      <c r="G225" s="2">
        <v>308.8</v>
      </c>
      <c r="H225" s="1">
        <v>1895.8</v>
      </c>
      <c r="I225" s="17">
        <f t="shared" si="12"/>
        <v>2204.6</v>
      </c>
      <c r="J225" s="17">
        <v>35.09</v>
      </c>
      <c r="K225" s="39">
        <f t="shared" si="15"/>
        <v>0.007662678036832078</v>
      </c>
      <c r="L225" s="34">
        <f t="shared" si="14"/>
        <v>0.26888337231243764</v>
      </c>
    </row>
    <row r="226" spans="1:12" ht="11.25">
      <c r="A226" s="2">
        <v>1</v>
      </c>
      <c r="B226" s="13">
        <v>217</v>
      </c>
      <c r="C226" s="2" t="s">
        <v>224</v>
      </c>
      <c r="D226" s="2">
        <v>709.1</v>
      </c>
      <c r="E226" s="2">
        <f>хвс!E226+гвс!E226</f>
        <v>0.0682</v>
      </c>
      <c r="F226" s="56">
        <f t="shared" si="13"/>
        <v>48.36062</v>
      </c>
      <c r="G226" s="3">
        <v>1116.3</v>
      </c>
      <c r="H226" s="1">
        <v>4452.8</v>
      </c>
      <c r="I226" s="17">
        <f t="shared" si="12"/>
        <v>5569.1</v>
      </c>
      <c r="J226" s="17">
        <v>35.09</v>
      </c>
      <c r="K226" s="39">
        <f t="shared" si="15"/>
        <v>0.008683740640318901</v>
      </c>
      <c r="L226" s="34">
        <f t="shared" si="14"/>
        <v>0.30471245906879024</v>
      </c>
    </row>
    <row r="227" spans="1:12" ht="11.25">
      <c r="A227" s="2">
        <v>1</v>
      </c>
      <c r="B227" s="13">
        <v>218</v>
      </c>
      <c r="C227" s="2" t="s">
        <v>225</v>
      </c>
      <c r="D227" s="2">
        <v>269.1</v>
      </c>
      <c r="E227" s="2">
        <f>хвс!E227+гвс!E227</f>
        <v>0.0682</v>
      </c>
      <c r="F227" s="56">
        <f t="shared" si="13"/>
        <v>18.35262</v>
      </c>
      <c r="G227" s="2">
        <v>1199.1</v>
      </c>
      <c r="H227" s="1">
        <v>2618</v>
      </c>
      <c r="I227" s="17">
        <f t="shared" si="12"/>
        <v>3817.1</v>
      </c>
      <c r="J227" s="17">
        <v>35.09</v>
      </c>
      <c r="K227" s="39">
        <f t="shared" si="15"/>
        <v>0.004808000838332767</v>
      </c>
      <c r="L227" s="34">
        <f t="shared" si="14"/>
        <v>0.1687127494170968</v>
      </c>
    </row>
    <row r="228" spans="1:12" ht="11.25">
      <c r="A228" s="2">
        <v>1</v>
      </c>
      <c r="B228" s="13">
        <v>219</v>
      </c>
      <c r="C228" s="2" t="s">
        <v>226</v>
      </c>
      <c r="D228" s="2">
        <v>145.6</v>
      </c>
      <c r="E228" s="2">
        <f>хвс!E228+гвс!E228</f>
        <v>0.0682</v>
      </c>
      <c r="F228" s="56">
        <f t="shared" si="13"/>
        <v>9.92992</v>
      </c>
      <c r="G228" s="2">
        <v>238.8</v>
      </c>
      <c r="H228" s="1">
        <v>1332.6</v>
      </c>
      <c r="I228" s="17">
        <f t="shared" si="12"/>
        <v>1571.3999999999999</v>
      </c>
      <c r="J228" s="17">
        <v>35.09</v>
      </c>
      <c r="K228" s="39">
        <f t="shared" si="15"/>
        <v>0.006319154893725341</v>
      </c>
      <c r="L228" s="34">
        <f t="shared" si="14"/>
        <v>0.22173914522082222</v>
      </c>
    </row>
    <row r="229" spans="1:12" ht="11.25">
      <c r="A229" s="2">
        <v>1</v>
      </c>
      <c r="B229" s="13">
        <v>220</v>
      </c>
      <c r="C229" s="2" t="s">
        <v>117</v>
      </c>
      <c r="D229" s="2">
        <v>145.1</v>
      </c>
      <c r="E229" s="2">
        <f>хвс!E229+гвс!E229</f>
        <v>0.0682</v>
      </c>
      <c r="F229" s="56">
        <f t="shared" si="13"/>
        <v>9.895819999999999</v>
      </c>
      <c r="G229" s="2">
        <v>782.6</v>
      </c>
      <c r="H229" s="1">
        <v>1542.5</v>
      </c>
      <c r="I229" s="17">
        <f t="shared" si="12"/>
        <v>2325.1</v>
      </c>
      <c r="J229" s="17">
        <v>35.09</v>
      </c>
      <c r="K229" s="39">
        <f t="shared" si="15"/>
        <v>0.004256083609307126</v>
      </c>
      <c r="L229" s="34">
        <f t="shared" si="14"/>
        <v>0.14934597385058707</v>
      </c>
    </row>
    <row r="230" spans="1:12" ht="11.25">
      <c r="A230" s="2">
        <v>1</v>
      </c>
      <c r="B230" s="13">
        <v>221</v>
      </c>
      <c r="C230" s="2" t="s">
        <v>118</v>
      </c>
      <c r="D230" s="2">
        <v>303.9</v>
      </c>
      <c r="E230" s="2">
        <f>хвс!E230+гвс!E230</f>
        <v>0.0682</v>
      </c>
      <c r="F230" s="56">
        <f t="shared" si="13"/>
        <v>20.725979999999996</v>
      </c>
      <c r="G230" s="2">
        <v>0</v>
      </c>
      <c r="H230" s="1">
        <v>1966.8</v>
      </c>
      <c r="I230" s="17">
        <f t="shared" si="12"/>
        <v>1966.8</v>
      </c>
      <c r="J230" s="17">
        <v>35.09</v>
      </c>
      <c r="K230" s="39">
        <f t="shared" si="15"/>
        <v>0.010537919463087247</v>
      </c>
      <c r="L230" s="34">
        <f t="shared" si="14"/>
        <v>0.36977559395973153</v>
      </c>
    </row>
    <row r="231" spans="1:12" ht="11.25">
      <c r="A231" s="2">
        <v>1</v>
      </c>
      <c r="B231" s="13">
        <v>222</v>
      </c>
      <c r="C231" s="2" t="s">
        <v>119</v>
      </c>
      <c r="D231" s="2">
        <v>303.9</v>
      </c>
      <c r="E231" s="2">
        <f>хвс!E231+гвс!E231</f>
        <v>0.0682</v>
      </c>
      <c r="F231" s="56">
        <f t="shared" si="13"/>
        <v>20.725979999999996</v>
      </c>
      <c r="G231" s="2">
        <v>40.5</v>
      </c>
      <c r="H231" s="1">
        <v>1937.4</v>
      </c>
      <c r="I231" s="17">
        <f t="shared" si="12"/>
        <v>1977.9</v>
      </c>
      <c r="J231" s="17">
        <v>35.09</v>
      </c>
      <c r="K231" s="39">
        <f t="shared" si="15"/>
        <v>0.010478780524799027</v>
      </c>
      <c r="L231" s="34">
        <f t="shared" si="14"/>
        <v>0.3677004086151979</v>
      </c>
    </row>
    <row r="232" spans="1:12" ht="11.25">
      <c r="A232" s="2">
        <v>1</v>
      </c>
      <c r="B232" s="13">
        <v>223</v>
      </c>
      <c r="C232" s="2" t="s">
        <v>83</v>
      </c>
      <c r="D232" s="2">
        <v>180.9</v>
      </c>
      <c r="E232" s="2">
        <f>хвс!E232+гвс!E232</f>
        <v>0.0682</v>
      </c>
      <c r="F232" s="56">
        <f t="shared" si="13"/>
        <v>12.33738</v>
      </c>
      <c r="G232" s="2">
        <v>568</v>
      </c>
      <c r="H232" s="1">
        <v>2007</v>
      </c>
      <c r="I232" s="17">
        <f t="shared" si="12"/>
        <v>2575</v>
      </c>
      <c r="J232" s="17">
        <v>35.09</v>
      </c>
      <c r="K232" s="39">
        <f t="shared" si="15"/>
        <v>0.0047912155339805826</v>
      </c>
      <c r="L232" s="34">
        <f t="shared" si="14"/>
        <v>0.16812375308737865</v>
      </c>
    </row>
    <row r="233" spans="1:12" ht="11.25">
      <c r="A233" s="2">
        <v>1</v>
      </c>
      <c r="B233" s="13">
        <v>224</v>
      </c>
      <c r="C233" s="2" t="s">
        <v>238</v>
      </c>
      <c r="D233" s="2">
        <v>396.4</v>
      </c>
      <c r="E233" s="2">
        <f>хвс!E233+гвс!E233</f>
        <v>0.0682</v>
      </c>
      <c r="F233" s="56">
        <f t="shared" si="13"/>
        <v>27.03448</v>
      </c>
      <c r="G233" s="2">
        <v>0</v>
      </c>
      <c r="H233" s="1">
        <v>4535.7</v>
      </c>
      <c r="I233" s="17">
        <f t="shared" si="12"/>
        <v>4535.7</v>
      </c>
      <c r="J233" s="17">
        <v>35.09</v>
      </c>
      <c r="K233" s="39">
        <f t="shared" si="15"/>
        <v>0.005960376568115175</v>
      </c>
      <c r="L233" s="34">
        <f t="shared" si="14"/>
        <v>0.20914961377516153</v>
      </c>
    </row>
    <row r="234" spans="1:12" ht="11.25">
      <c r="A234" s="2">
        <v>1</v>
      </c>
      <c r="B234" s="13">
        <v>225</v>
      </c>
      <c r="C234" s="2" t="s">
        <v>41</v>
      </c>
      <c r="D234" s="2">
        <v>313.9</v>
      </c>
      <c r="E234" s="2">
        <f>хвс!E234+гвс!E234</f>
        <v>0.0682</v>
      </c>
      <c r="F234" s="56">
        <f t="shared" si="13"/>
        <v>21.40798</v>
      </c>
      <c r="G234" s="2">
        <v>521.1</v>
      </c>
      <c r="H234" s="1">
        <v>2220.7</v>
      </c>
      <c r="I234" s="17">
        <f t="shared" si="12"/>
        <v>2741.7999999999997</v>
      </c>
      <c r="J234" s="17">
        <v>35.09</v>
      </c>
      <c r="K234" s="39">
        <f t="shared" si="15"/>
        <v>0.007808002042453863</v>
      </c>
      <c r="L234" s="34">
        <f t="shared" si="14"/>
        <v>0.27398279166970607</v>
      </c>
    </row>
    <row r="235" spans="1:12" ht="11.25">
      <c r="A235" s="2">
        <v>1</v>
      </c>
      <c r="B235" s="13">
        <v>226</v>
      </c>
      <c r="C235" s="2" t="s">
        <v>42</v>
      </c>
      <c r="D235" s="3">
        <v>327</v>
      </c>
      <c r="E235" s="2">
        <f>хвс!E235+гвс!E235</f>
        <v>0.0682</v>
      </c>
      <c r="F235" s="56">
        <f t="shared" si="13"/>
        <v>22.301399999999997</v>
      </c>
      <c r="G235" s="2">
        <v>476.5</v>
      </c>
      <c r="H235" s="1">
        <v>2291.1</v>
      </c>
      <c r="I235" s="17">
        <f t="shared" si="12"/>
        <v>2767.6</v>
      </c>
      <c r="J235" s="17">
        <v>35.09</v>
      </c>
      <c r="K235" s="39">
        <f t="shared" si="15"/>
        <v>0.008058028616852146</v>
      </c>
      <c r="L235" s="34">
        <f t="shared" si="14"/>
        <v>0.28275622416534185</v>
      </c>
    </row>
    <row r="236" spans="1:12" ht="11.25">
      <c r="A236" s="2">
        <v>1</v>
      </c>
      <c r="B236" s="13">
        <v>227</v>
      </c>
      <c r="C236" s="2" t="s">
        <v>164</v>
      </c>
      <c r="D236" s="2">
        <v>394.6</v>
      </c>
      <c r="E236" s="2">
        <f>хвс!E236+гвс!E236</f>
        <v>0.0682</v>
      </c>
      <c r="F236" s="56">
        <f t="shared" si="13"/>
        <v>26.91172</v>
      </c>
      <c r="G236" s="2">
        <v>0</v>
      </c>
      <c r="H236" s="1">
        <v>4500.9</v>
      </c>
      <c r="I236" s="17">
        <f t="shared" si="12"/>
        <v>4500.9</v>
      </c>
      <c r="J236" s="17">
        <v>35.09</v>
      </c>
      <c r="K236" s="39">
        <f t="shared" si="15"/>
        <v>0.005979186384945234</v>
      </c>
      <c r="L236" s="34">
        <f t="shared" si="14"/>
        <v>0.20980965024772827</v>
      </c>
    </row>
    <row r="237" spans="1:12" ht="11.25">
      <c r="A237" s="2">
        <v>1</v>
      </c>
      <c r="B237" s="13">
        <v>228</v>
      </c>
      <c r="C237" s="2" t="s">
        <v>120</v>
      </c>
      <c r="D237" s="2">
        <v>234.1</v>
      </c>
      <c r="E237" s="2">
        <f>хвс!E237+гвс!E237</f>
        <v>0.0682</v>
      </c>
      <c r="F237" s="56">
        <f t="shared" si="13"/>
        <v>15.96562</v>
      </c>
      <c r="G237" s="3">
        <v>391</v>
      </c>
      <c r="H237" s="1">
        <v>1279.1</v>
      </c>
      <c r="I237" s="17">
        <f t="shared" si="12"/>
        <v>1670.1</v>
      </c>
      <c r="J237" s="17">
        <v>35.09</v>
      </c>
      <c r="K237" s="39">
        <f t="shared" si="15"/>
        <v>0.009559679061134065</v>
      </c>
      <c r="L237" s="34">
        <f t="shared" si="14"/>
        <v>0.33544913825519435</v>
      </c>
    </row>
    <row r="238" spans="1:12" ht="11.25">
      <c r="A238" s="2">
        <v>1</v>
      </c>
      <c r="B238" s="13">
        <v>229</v>
      </c>
      <c r="C238" s="2" t="s">
        <v>121</v>
      </c>
      <c r="D238" s="2">
        <v>495.6</v>
      </c>
      <c r="E238" s="2">
        <f>хвс!E238+гвс!E238</f>
        <v>0.0682</v>
      </c>
      <c r="F238" s="56">
        <f t="shared" si="13"/>
        <v>33.79992</v>
      </c>
      <c r="G238" s="2">
        <v>968.7</v>
      </c>
      <c r="H238" s="1">
        <v>3500.8</v>
      </c>
      <c r="I238" s="17">
        <f t="shared" si="12"/>
        <v>4469.5</v>
      </c>
      <c r="J238" s="17">
        <v>35.09</v>
      </c>
      <c r="K238" s="39">
        <f t="shared" si="15"/>
        <v>0.007562349256068911</v>
      </c>
      <c r="L238" s="34">
        <f t="shared" si="14"/>
        <v>0.26536283539545813</v>
      </c>
    </row>
    <row r="239" spans="2:12" ht="11.25">
      <c r="B239" s="13">
        <v>230</v>
      </c>
      <c r="C239" s="2" t="s">
        <v>248</v>
      </c>
      <c r="E239" s="2">
        <f>хвс!E239+гвс!E239</f>
        <v>0</v>
      </c>
      <c r="F239" s="56"/>
      <c r="G239" s="2">
        <v>0</v>
      </c>
      <c r="H239" s="1"/>
      <c r="I239" s="17"/>
      <c r="J239" s="17">
        <v>35.09</v>
      </c>
      <c r="K239" s="39">
        <v>0</v>
      </c>
      <c r="L239" s="34"/>
    </row>
    <row r="240" spans="1:12" ht="11.25">
      <c r="A240" s="2">
        <v>1</v>
      </c>
      <c r="B240" s="13">
        <v>231</v>
      </c>
      <c r="C240" s="2" t="s">
        <v>31</v>
      </c>
      <c r="D240" s="2">
        <v>1461.9</v>
      </c>
      <c r="E240" s="2">
        <f>хвс!E240+гвс!E240</f>
        <v>0.0682</v>
      </c>
      <c r="F240" s="56">
        <f t="shared" si="13"/>
        <v>99.70158</v>
      </c>
      <c r="G240" s="2">
        <v>0</v>
      </c>
      <c r="H240" s="1">
        <v>12413.4</v>
      </c>
      <c r="I240" s="17">
        <f t="shared" si="12"/>
        <v>12413.4</v>
      </c>
      <c r="J240" s="17">
        <v>35.09</v>
      </c>
      <c r="K240" s="39">
        <f aca="true" t="shared" si="16" ref="K240:K256">F240/I240</f>
        <v>0.008031770506066026</v>
      </c>
      <c r="L240" s="34">
        <f t="shared" si="14"/>
        <v>0.2818348270578569</v>
      </c>
    </row>
    <row r="241" spans="1:12" ht="11.25">
      <c r="A241" s="2">
        <v>1</v>
      </c>
      <c r="B241" s="13">
        <v>232</v>
      </c>
      <c r="C241" s="2" t="s">
        <v>4</v>
      </c>
      <c r="D241" s="2">
        <v>1202.5</v>
      </c>
      <c r="E241" s="2">
        <f>хвс!E241+гвс!E241</f>
        <v>0.0682</v>
      </c>
      <c r="F241" s="56">
        <f t="shared" si="13"/>
        <v>82.0105</v>
      </c>
      <c r="G241" s="2">
        <v>0</v>
      </c>
      <c r="H241" s="1">
        <v>10364.2</v>
      </c>
      <c r="I241" s="17">
        <f t="shared" si="12"/>
        <v>10364.2</v>
      </c>
      <c r="J241" s="17">
        <v>35.09</v>
      </c>
      <c r="K241" s="39">
        <f t="shared" si="16"/>
        <v>0.00791286351093186</v>
      </c>
      <c r="L241" s="34">
        <f t="shared" si="14"/>
        <v>0.277662380598599</v>
      </c>
    </row>
    <row r="242" spans="1:12" ht="12" thickBot="1">
      <c r="A242" s="2">
        <v>1</v>
      </c>
      <c r="B242" s="13">
        <v>233</v>
      </c>
      <c r="C242" s="4" t="s">
        <v>32</v>
      </c>
      <c r="D242" s="4">
        <v>1609.3</v>
      </c>
      <c r="E242" s="4">
        <f>хвс!E242+гвс!E242</f>
        <v>0.0682</v>
      </c>
      <c r="F242" s="62">
        <f t="shared" si="13"/>
        <v>109.75425999999999</v>
      </c>
      <c r="G242" s="4">
        <v>49.8</v>
      </c>
      <c r="H242" s="24">
        <v>13039.9</v>
      </c>
      <c r="I242" s="23">
        <f t="shared" si="12"/>
        <v>13089.699999999999</v>
      </c>
      <c r="J242" s="17">
        <v>35.09</v>
      </c>
      <c r="K242" s="63">
        <f t="shared" si="16"/>
        <v>0.008384780399856375</v>
      </c>
      <c r="L242" s="35">
        <f t="shared" si="14"/>
        <v>0.2942219442309602</v>
      </c>
    </row>
    <row r="243" spans="1:12" ht="12" thickBot="1">
      <c r="A243" s="66">
        <v>1</v>
      </c>
      <c r="B243" s="13">
        <v>234</v>
      </c>
      <c r="C243" s="12" t="s">
        <v>84</v>
      </c>
      <c r="D243" s="12">
        <v>131.2</v>
      </c>
      <c r="E243" s="12">
        <f>хвс!E243+гвс!E243</f>
        <v>0.0682</v>
      </c>
      <c r="F243" s="78">
        <f t="shared" si="13"/>
        <v>8.94784</v>
      </c>
      <c r="G243" s="12">
        <v>561.4</v>
      </c>
      <c r="H243" s="40">
        <v>1054.7</v>
      </c>
      <c r="I243" s="29">
        <f t="shared" si="12"/>
        <v>1616.1</v>
      </c>
      <c r="J243" s="17">
        <v>35.09</v>
      </c>
      <c r="K243" s="41">
        <f t="shared" si="16"/>
        <v>0.0055366870861951615</v>
      </c>
      <c r="L243" s="88">
        <f t="shared" si="14"/>
        <v>0.19428234985458823</v>
      </c>
    </row>
    <row r="244" spans="1:12" ht="11.25">
      <c r="A244" s="2">
        <v>1</v>
      </c>
      <c r="B244" s="13">
        <v>235</v>
      </c>
      <c r="C244" s="9" t="s">
        <v>33</v>
      </c>
      <c r="D244" s="9">
        <v>126.2</v>
      </c>
      <c r="E244" s="9">
        <f>хвс!E244+гвс!E244</f>
        <v>0.0682</v>
      </c>
      <c r="F244" s="64">
        <f t="shared" si="13"/>
        <v>8.60684</v>
      </c>
      <c r="G244" s="9">
        <v>390.5</v>
      </c>
      <c r="H244" s="52">
        <v>1275.7</v>
      </c>
      <c r="I244" s="47">
        <f t="shared" si="12"/>
        <v>1666.2</v>
      </c>
      <c r="J244" s="17">
        <v>35.09</v>
      </c>
      <c r="K244" s="53">
        <f t="shared" si="16"/>
        <v>0.005165550354099147</v>
      </c>
      <c r="L244" s="54">
        <f t="shared" si="14"/>
        <v>0.18125916192533909</v>
      </c>
    </row>
    <row r="245" spans="1:12" ht="11.25">
      <c r="A245" s="2">
        <v>1</v>
      </c>
      <c r="B245" s="13">
        <v>236</v>
      </c>
      <c r="C245" s="2" t="s">
        <v>85</v>
      </c>
      <c r="D245" s="2">
        <v>458.2</v>
      </c>
      <c r="E245" s="2">
        <f>хвс!E245+гвс!E245</f>
        <v>0.0682</v>
      </c>
      <c r="F245" s="56">
        <f t="shared" si="13"/>
        <v>31.249239999999997</v>
      </c>
      <c r="G245" s="2">
        <v>0</v>
      </c>
      <c r="H245" s="1">
        <v>3897.1</v>
      </c>
      <c r="I245" s="17">
        <f t="shared" si="12"/>
        <v>3897.1</v>
      </c>
      <c r="J245" s="17">
        <v>35.09</v>
      </c>
      <c r="K245" s="39">
        <f t="shared" si="16"/>
        <v>0.008018588180955069</v>
      </c>
      <c r="L245" s="34">
        <f t="shared" si="14"/>
        <v>0.2813722592697134</v>
      </c>
    </row>
    <row r="246" spans="1:12" ht="11.25">
      <c r="A246" s="2">
        <v>1</v>
      </c>
      <c r="B246" s="13">
        <v>237</v>
      </c>
      <c r="C246" s="2" t="s">
        <v>34</v>
      </c>
      <c r="D246" s="2">
        <v>144.5</v>
      </c>
      <c r="E246" s="2">
        <f>хвс!E246+гвс!E246</f>
        <v>0.0682</v>
      </c>
      <c r="F246" s="56">
        <f t="shared" si="13"/>
        <v>9.854899999999999</v>
      </c>
      <c r="G246" s="2">
        <v>86</v>
      </c>
      <c r="H246" s="1">
        <v>1623.6</v>
      </c>
      <c r="I246" s="17">
        <f t="shared" si="12"/>
        <v>1709.6</v>
      </c>
      <c r="J246" s="17">
        <v>35.09</v>
      </c>
      <c r="K246" s="39">
        <f t="shared" si="16"/>
        <v>0.0057644478240524094</v>
      </c>
      <c r="L246" s="34">
        <f t="shared" si="14"/>
        <v>0.20227447414599906</v>
      </c>
    </row>
    <row r="247" spans="1:12" ht="11.25">
      <c r="A247" s="2">
        <v>1</v>
      </c>
      <c r="B247" s="13">
        <v>238</v>
      </c>
      <c r="C247" s="2" t="s">
        <v>86</v>
      </c>
      <c r="D247" s="2">
        <v>120.6</v>
      </c>
      <c r="E247" s="2">
        <f>хвс!E247+гвс!E247</f>
        <v>0.0682</v>
      </c>
      <c r="F247" s="56">
        <f t="shared" si="13"/>
        <v>8.22492</v>
      </c>
      <c r="G247" s="2">
        <v>128.8</v>
      </c>
      <c r="H247" s="1">
        <v>1448.8</v>
      </c>
      <c r="I247" s="17">
        <f t="shared" si="12"/>
        <v>1577.6</v>
      </c>
      <c r="J247" s="17">
        <v>35.09</v>
      </c>
      <c r="K247" s="39">
        <f t="shared" si="16"/>
        <v>0.005213564908722109</v>
      </c>
      <c r="L247" s="34">
        <f t="shared" si="14"/>
        <v>0.18294399264705882</v>
      </c>
    </row>
    <row r="248" spans="1:12" ht="11.25">
      <c r="A248" s="2">
        <v>1</v>
      </c>
      <c r="B248" s="13">
        <v>239</v>
      </c>
      <c r="C248" s="2" t="s">
        <v>43</v>
      </c>
      <c r="D248" s="2">
        <v>412.3</v>
      </c>
      <c r="E248" s="2">
        <f>хвс!E248+гвс!E248</f>
        <v>0.0682</v>
      </c>
      <c r="F248" s="56">
        <f t="shared" si="13"/>
        <v>28.118859999999998</v>
      </c>
      <c r="G248" s="2">
        <v>556.7</v>
      </c>
      <c r="H248" s="1">
        <v>3030.4</v>
      </c>
      <c r="I248" s="17">
        <f t="shared" si="12"/>
        <v>3587.1000000000004</v>
      </c>
      <c r="J248" s="17">
        <v>35.09</v>
      </c>
      <c r="K248" s="39">
        <f t="shared" si="16"/>
        <v>0.007838883777982213</v>
      </c>
      <c r="L248" s="34">
        <f t="shared" si="14"/>
        <v>0.2750664317693959</v>
      </c>
    </row>
    <row r="249" spans="1:12" ht="11.25">
      <c r="A249" s="2">
        <v>1</v>
      </c>
      <c r="B249" s="13">
        <v>240</v>
      </c>
      <c r="C249" s="2" t="s">
        <v>122</v>
      </c>
      <c r="D249" s="2">
        <v>0</v>
      </c>
      <c r="E249" s="2">
        <f>хвс!E249+гвс!E249</f>
        <v>0.0341</v>
      </c>
      <c r="F249" s="56">
        <f t="shared" si="13"/>
        <v>0</v>
      </c>
      <c r="G249" s="2">
        <v>237.1</v>
      </c>
      <c r="H249" s="1">
        <v>184.1</v>
      </c>
      <c r="I249" s="17">
        <f aca="true" t="shared" si="17" ref="I249:I254">G249+H249</f>
        <v>421.2</v>
      </c>
      <c r="J249" s="17">
        <v>35.09</v>
      </c>
      <c r="K249" s="39">
        <f t="shared" si="16"/>
        <v>0</v>
      </c>
      <c r="L249" s="57">
        <f t="shared" si="14"/>
        <v>0</v>
      </c>
    </row>
    <row r="250" spans="1:12" ht="11.25">
      <c r="A250" s="2">
        <v>1</v>
      </c>
      <c r="B250" s="13">
        <v>241</v>
      </c>
      <c r="C250" s="2" t="s">
        <v>123</v>
      </c>
      <c r="D250" s="2">
        <v>208.3</v>
      </c>
      <c r="E250" s="2">
        <f>хвс!E250+гвс!E250</f>
        <v>0.0682</v>
      </c>
      <c r="F250" s="56">
        <f aca="true" t="shared" si="18" ref="F250:F256">D250*E250</f>
        <v>14.20606</v>
      </c>
      <c r="G250" s="2">
        <v>0</v>
      </c>
      <c r="H250" s="1">
        <v>2602.9</v>
      </c>
      <c r="I250" s="17">
        <f t="shared" si="17"/>
        <v>2602.9</v>
      </c>
      <c r="J250" s="17">
        <v>35.09</v>
      </c>
      <c r="K250" s="39">
        <f t="shared" si="16"/>
        <v>0.005457781705021323</v>
      </c>
      <c r="L250" s="34">
        <f aca="true" t="shared" si="19" ref="L250:L256">K250*J250</f>
        <v>0.19151356002919823</v>
      </c>
    </row>
    <row r="251" spans="1:12" ht="12" thickBot="1">
      <c r="A251" s="2">
        <v>1</v>
      </c>
      <c r="B251" s="13">
        <v>242</v>
      </c>
      <c r="C251" s="2" t="s">
        <v>124</v>
      </c>
      <c r="D251" s="2">
        <v>197.4</v>
      </c>
      <c r="E251" s="2">
        <f>хвс!E251+гвс!E251</f>
        <v>0.0682</v>
      </c>
      <c r="F251" s="56">
        <f t="shared" si="18"/>
        <v>13.462679999999999</v>
      </c>
      <c r="G251" s="2">
        <v>175.9</v>
      </c>
      <c r="H251" s="1">
        <v>2357.1</v>
      </c>
      <c r="I251" s="17">
        <f t="shared" si="17"/>
        <v>2533</v>
      </c>
      <c r="J251" s="17">
        <v>35.09</v>
      </c>
      <c r="K251" s="39">
        <f t="shared" si="16"/>
        <v>0.00531491512041058</v>
      </c>
      <c r="L251" s="34">
        <f t="shared" si="19"/>
        <v>0.18650037157520727</v>
      </c>
    </row>
    <row r="252" spans="1:12" ht="12" thickBot="1">
      <c r="A252" s="66">
        <v>1</v>
      </c>
      <c r="B252" s="13">
        <v>243</v>
      </c>
      <c r="C252" s="12" t="s">
        <v>87</v>
      </c>
      <c r="D252" s="12">
        <v>234.1</v>
      </c>
      <c r="E252" s="12">
        <f>хвс!E252+гвс!E252</f>
        <v>0.0682</v>
      </c>
      <c r="F252" s="78">
        <f t="shared" si="18"/>
        <v>15.96562</v>
      </c>
      <c r="G252" s="12">
        <v>781.5</v>
      </c>
      <c r="H252" s="40">
        <v>2862.4</v>
      </c>
      <c r="I252" s="29">
        <f t="shared" si="17"/>
        <v>3643.9</v>
      </c>
      <c r="J252" s="17">
        <v>35.09</v>
      </c>
      <c r="K252" s="41">
        <f t="shared" si="16"/>
        <v>0.004381464913965806</v>
      </c>
      <c r="L252" s="88">
        <f t="shared" si="19"/>
        <v>0.15374560383106015</v>
      </c>
    </row>
    <row r="253" spans="1:12" ht="11.25">
      <c r="A253" s="2">
        <v>1</v>
      </c>
      <c r="B253" s="13">
        <v>244</v>
      </c>
      <c r="C253" s="9" t="s">
        <v>88</v>
      </c>
      <c r="D253" s="9">
        <v>144.3</v>
      </c>
      <c r="E253" s="9">
        <f>хвс!E253+гвс!E253</f>
        <v>0.0682</v>
      </c>
      <c r="F253" s="64">
        <f t="shared" si="18"/>
        <v>9.84126</v>
      </c>
      <c r="G253" s="9">
        <v>481.3</v>
      </c>
      <c r="H253" s="52">
        <v>1212.5</v>
      </c>
      <c r="I253" s="47">
        <f t="shared" si="17"/>
        <v>1693.8</v>
      </c>
      <c r="J253" s="17">
        <v>35.09</v>
      </c>
      <c r="K253" s="53">
        <f t="shared" si="16"/>
        <v>0.005810166489550124</v>
      </c>
      <c r="L253" s="54">
        <f t="shared" si="19"/>
        <v>0.20387874211831386</v>
      </c>
    </row>
    <row r="254" spans="1:12" ht="11.25">
      <c r="A254" s="2">
        <v>1</v>
      </c>
      <c r="B254" s="13">
        <v>245</v>
      </c>
      <c r="C254" s="2" t="s">
        <v>89</v>
      </c>
      <c r="D254" s="2">
        <v>192.9</v>
      </c>
      <c r="E254" s="2">
        <f>хвс!E254+гвс!E254</f>
        <v>0.0682</v>
      </c>
      <c r="F254" s="56">
        <f t="shared" si="18"/>
        <v>13.15578</v>
      </c>
      <c r="G254" s="2">
        <v>433.2</v>
      </c>
      <c r="H254" s="1">
        <v>1322</v>
      </c>
      <c r="I254" s="17">
        <f t="shared" si="17"/>
        <v>1755.2</v>
      </c>
      <c r="J254" s="17">
        <v>35.09</v>
      </c>
      <c r="K254" s="39">
        <f t="shared" si="16"/>
        <v>0.0074953167730173196</v>
      </c>
      <c r="L254" s="34">
        <f t="shared" si="19"/>
        <v>0.26301066556517777</v>
      </c>
    </row>
    <row r="255" spans="2:12" ht="11.25">
      <c r="B255" s="13">
        <v>246</v>
      </c>
      <c r="C255" s="2" t="s">
        <v>270</v>
      </c>
      <c r="D255" s="2">
        <v>1348.7</v>
      </c>
      <c r="E255" s="2">
        <f>хвс!E255+гвс!E255</f>
        <v>0.0682</v>
      </c>
      <c r="F255" s="56">
        <f t="shared" si="18"/>
        <v>91.98134</v>
      </c>
      <c r="G255" s="2">
        <v>66</v>
      </c>
      <c r="H255" s="1">
        <v>11626.1</v>
      </c>
      <c r="I255" s="17">
        <f>G255+H255</f>
        <v>11692.1</v>
      </c>
      <c r="J255" s="17">
        <v>35.09</v>
      </c>
      <c r="K255" s="39">
        <f t="shared" si="16"/>
        <v>0.007866964873718152</v>
      </c>
      <c r="L255" s="34">
        <f t="shared" si="19"/>
        <v>0.27605179741877</v>
      </c>
    </row>
    <row r="256" spans="1:12" ht="11.25">
      <c r="A256" s="66"/>
      <c r="B256" s="13">
        <v>247</v>
      </c>
      <c r="C256" s="2" t="s">
        <v>300</v>
      </c>
      <c r="D256" s="2">
        <v>706.3</v>
      </c>
      <c r="E256" s="2">
        <f>хвс!E256+гвс!E256</f>
        <v>0.0682</v>
      </c>
      <c r="F256" s="56">
        <f t="shared" si="18"/>
        <v>48.16965999999999</v>
      </c>
      <c r="G256" s="2">
        <v>84.3</v>
      </c>
      <c r="H256" s="1">
        <v>5512.8</v>
      </c>
      <c r="I256" s="17">
        <f>G256+H256</f>
        <v>5597.1</v>
      </c>
      <c r="J256" s="17">
        <v>35.09</v>
      </c>
      <c r="K256" s="39">
        <f t="shared" si="16"/>
        <v>0.00860618177270372</v>
      </c>
      <c r="L256" s="34">
        <f t="shared" si="19"/>
        <v>0.3019909184041735</v>
      </c>
    </row>
    <row r="257" spans="1:12" ht="12" thickBot="1">
      <c r="A257" s="66"/>
      <c r="B257" s="20"/>
      <c r="C257" s="30"/>
      <c r="D257" s="9"/>
      <c r="E257" s="9"/>
      <c r="F257" s="47"/>
      <c r="G257" s="9"/>
      <c r="H257" s="52"/>
      <c r="I257" s="47"/>
      <c r="J257" s="47"/>
      <c r="K257" s="53"/>
      <c r="L257" s="54"/>
    </row>
    <row r="258" spans="1:12" ht="11.25">
      <c r="A258" s="66"/>
      <c r="B258" s="32"/>
      <c r="C258" s="7"/>
      <c r="D258" s="5"/>
      <c r="E258" s="5"/>
      <c r="F258" s="5"/>
      <c r="G258" s="5"/>
      <c r="H258" s="5"/>
      <c r="I258" s="5"/>
      <c r="J258" s="5"/>
      <c r="K258" s="5"/>
      <c r="L258" s="5"/>
    </row>
    <row r="259" spans="1:9" ht="11.25">
      <c r="A259" s="66"/>
      <c r="B259" s="21"/>
      <c r="C259" s="8"/>
      <c r="D259" s="3"/>
      <c r="F259" s="1"/>
      <c r="G259" s="46"/>
      <c r="H259" s="17"/>
      <c r="I259" s="3"/>
    </row>
    <row r="260" spans="1:8" ht="11.25">
      <c r="A260" s="66"/>
      <c r="B260" s="37"/>
      <c r="C260" s="8"/>
      <c r="H260" s="17"/>
    </row>
    <row r="261" spans="2:3" ht="11.25">
      <c r="B261" s="28"/>
      <c r="C261" s="8"/>
    </row>
    <row r="262" spans="2:12" ht="12" thickBot="1">
      <c r="B262" s="66"/>
      <c r="C262" s="33"/>
      <c r="D262" s="6"/>
      <c r="E262" s="6"/>
      <c r="F262" s="6"/>
      <c r="G262" s="6"/>
      <c r="H262" s="6"/>
      <c r="I262" s="6"/>
      <c r="J262" s="38"/>
      <c r="K262" s="38"/>
      <c r="L262" s="38"/>
    </row>
    <row r="263" spans="2:12" ht="12" thickBot="1">
      <c r="B263" s="66"/>
      <c r="C263" s="25"/>
      <c r="D263" s="26"/>
      <c r="E263" s="26"/>
      <c r="F263" s="26"/>
      <c r="G263" s="26"/>
      <c r="H263" s="26"/>
      <c r="I263" s="26"/>
      <c r="J263" s="27"/>
      <c r="K263" s="27"/>
      <c r="L263" s="27"/>
    </row>
    <row r="264" spans="2:12" ht="12" thickBot="1">
      <c r="B264" s="66"/>
      <c r="C264" s="25" t="s">
        <v>266</v>
      </c>
      <c r="D264" s="26"/>
      <c r="E264" s="26"/>
      <c r="F264" s="26"/>
      <c r="G264" s="26"/>
      <c r="H264" s="26"/>
      <c r="I264" s="26"/>
      <c r="J264" s="27"/>
      <c r="K264" s="27"/>
      <c r="L264" s="27"/>
    </row>
    <row r="265" spans="3:12" ht="12" thickBot="1">
      <c r="C265" s="16" t="s">
        <v>265</v>
      </c>
      <c r="D265" s="12">
        <v>102.8</v>
      </c>
      <c r="E265" s="12">
        <v>0.0682</v>
      </c>
      <c r="F265" s="29">
        <f>D265*E265</f>
        <v>7.01096</v>
      </c>
      <c r="G265" s="12">
        <v>53.9</v>
      </c>
      <c r="H265" s="40">
        <v>689.8</v>
      </c>
      <c r="I265" s="29">
        <f>G265+H265</f>
        <v>743.6999999999999</v>
      </c>
      <c r="J265" s="17">
        <v>34.63</v>
      </c>
      <c r="K265" s="41">
        <f>F265/I265</f>
        <v>0.009427134597283851</v>
      </c>
      <c r="L265" s="42">
        <f>K265*J265*1.68</f>
        <v>0.5484556074546189</v>
      </c>
    </row>
    <row r="267" ht="11.25">
      <c r="C267" s="2" t="s">
        <v>261</v>
      </c>
    </row>
    <row r="268" ht="11.25">
      <c r="C268" s="2" t="s">
        <v>257</v>
      </c>
    </row>
  </sheetData>
  <sheetProtection/>
  <mergeCells count="13">
    <mergeCell ref="C7:L7"/>
    <mergeCell ref="C3:C6"/>
    <mergeCell ref="D3:D6"/>
    <mergeCell ref="E3:E6"/>
    <mergeCell ref="F3:F6"/>
    <mergeCell ref="G3:G6"/>
    <mergeCell ref="H3:H6"/>
    <mergeCell ref="I3:I4"/>
    <mergeCell ref="J3:L3"/>
    <mergeCell ref="J4:J6"/>
    <mergeCell ref="I5:I6"/>
    <mergeCell ref="D1:L1"/>
    <mergeCell ref="D2:L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OMZ_03</cp:lastModifiedBy>
  <cp:lastPrinted>2020-08-19T00:28:48Z</cp:lastPrinted>
  <dcterms:created xsi:type="dcterms:W3CDTF">2003-12-29T14:27:26Z</dcterms:created>
  <dcterms:modified xsi:type="dcterms:W3CDTF">2020-10-08T05:39:24Z</dcterms:modified>
  <cp:category/>
  <cp:version/>
  <cp:contentType/>
  <cp:contentStatus/>
</cp:coreProperties>
</file>