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11"/>
  </bookViews>
  <sheets>
    <sheet name="январь 2011" sheetId="1" r:id="rId1"/>
    <sheet name="февраль2011" sheetId="2" r:id="rId2"/>
    <sheet name="март 2011" sheetId="3" r:id="rId3"/>
    <sheet name="апрель2011" sheetId="4" r:id="rId4"/>
    <sheet name="май2011" sheetId="5" r:id="rId5"/>
    <sheet name="июнь2011" sheetId="6" r:id="rId6"/>
    <sheet name="июль2011" sheetId="7" r:id="rId7"/>
    <sheet name="август2011" sheetId="8" r:id="rId8"/>
    <sheet name="сентябрь2011" sheetId="9" r:id="rId9"/>
    <sheet name="октябрь2011" sheetId="10" r:id="rId10"/>
    <sheet name="ноябрь2011" sheetId="11" r:id="rId11"/>
    <sheet name="декабрь2011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project2</author>
  </authors>
  <commentList>
    <comment ref="I9" authorId="0">
      <text>
        <r>
          <rPr>
            <b/>
            <sz val="9"/>
            <rFont val="Tahoma"/>
            <family val="0"/>
          </rPr>
          <t>project2:</t>
        </r>
        <r>
          <rPr>
            <sz val="9"/>
            <rFont val="Tahoma"/>
            <family val="0"/>
          </rPr>
          <t xml:space="preserve">
Номер прибора 329436</t>
        </r>
      </text>
    </comment>
  </commentList>
</comments>
</file>

<file path=xl/comments9.xml><?xml version="1.0" encoding="utf-8"?>
<comments xmlns="http://schemas.openxmlformats.org/spreadsheetml/2006/main">
  <authors>
    <author>project2</author>
  </authors>
  <commentList>
    <comment ref="H12" authorId="0">
      <text>
        <r>
          <rPr>
            <b/>
            <sz val="9"/>
            <rFont val="Tahoma"/>
            <family val="0"/>
          </rPr>
          <t>project2:</t>
        </r>
        <r>
          <rPr>
            <sz val="9"/>
            <rFont val="Tahoma"/>
            <family val="0"/>
          </rPr>
          <t xml:space="preserve">
Номер прибора 329436</t>
        </r>
      </text>
    </comment>
  </commentList>
</comments>
</file>

<file path=xl/sharedStrings.xml><?xml version="1.0" encoding="utf-8"?>
<sst xmlns="http://schemas.openxmlformats.org/spreadsheetml/2006/main" count="3418" uniqueCount="366">
  <si>
    <t>Расход холодной воды ООО УК "ЖКХ Сервис-Центр"для расчетов с населением за октябрь 2011г.</t>
  </si>
  <si>
    <t>№ п.п</t>
  </si>
  <si>
    <t>ЖЭУ</t>
  </si>
  <si>
    <t>Улица</t>
  </si>
  <si>
    <t>Дом</t>
  </si>
  <si>
    <t>Коммунальная  услуга</t>
  </si>
  <si>
    <t>№ счетчика</t>
  </si>
  <si>
    <t>Дата показания (ожидаемые показания)</t>
  </si>
  <si>
    <t>Текущие показания  (ожидаемые на 31.10.2011г.)</t>
  </si>
  <si>
    <t>Предыдущие показания</t>
  </si>
  <si>
    <t>Расход в целом по дому, подлежащий распределению</t>
  </si>
  <si>
    <t>Расход по нежилым помещениям</t>
  </si>
  <si>
    <t>Расход,  по жилым помещениям</t>
  </si>
  <si>
    <t xml:space="preserve">Комсомольская </t>
  </si>
  <si>
    <t>ХВС</t>
  </si>
  <si>
    <t>05.502594</t>
  </si>
  <si>
    <t xml:space="preserve">Лермонтова </t>
  </si>
  <si>
    <t>05.502002</t>
  </si>
  <si>
    <t>05.502041</t>
  </si>
  <si>
    <t xml:space="preserve">Мухина </t>
  </si>
  <si>
    <t>03.811661</t>
  </si>
  <si>
    <t>пер.Студенческий</t>
  </si>
  <si>
    <t>36а</t>
  </si>
  <si>
    <t>04.501203</t>
  </si>
  <si>
    <t>Амурский бульвар</t>
  </si>
  <si>
    <t>ул.Владивостокская</t>
  </si>
  <si>
    <t>05.501947</t>
  </si>
  <si>
    <t>ул.Волочаевская</t>
  </si>
  <si>
    <t>ул. Запарина</t>
  </si>
  <si>
    <t>ул. Фрунзе</t>
  </si>
  <si>
    <t>39а</t>
  </si>
  <si>
    <t>320348</t>
  </si>
  <si>
    <t>ул.Калинина</t>
  </si>
  <si>
    <t>327774</t>
  </si>
  <si>
    <t>ул.Войкова</t>
  </si>
  <si>
    <t>327288</t>
  </si>
  <si>
    <t>ул.Панькова</t>
  </si>
  <si>
    <t>327185</t>
  </si>
  <si>
    <t>ул.Некрасова</t>
  </si>
  <si>
    <t>327136</t>
  </si>
  <si>
    <t>ул.Дзержинского</t>
  </si>
  <si>
    <t>327772</t>
  </si>
  <si>
    <t>ул.Пушкина</t>
  </si>
  <si>
    <t>329251</t>
  </si>
  <si>
    <t>329233</t>
  </si>
  <si>
    <t>327292</t>
  </si>
  <si>
    <t>ул.Истомина</t>
  </si>
  <si>
    <t>327500</t>
  </si>
  <si>
    <t>327197</t>
  </si>
  <si>
    <t>329228</t>
  </si>
  <si>
    <t>ул.Дикопольцева</t>
  </si>
  <si>
    <t>327160</t>
  </si>
  <si>
    <t>326491</t>
  </si>
  <si>
    <t>ул.Ленина</t>
  </si>
  <si>
    <t>329422</t>
  </si>
  <si>
    <t>ул.Ленинградская</t>
  </si>
  <si>
    <t>329402</t>
  </si>
  <si>
    <t>ул.Запарина</t>
  </si>
  <si>
    <t>327302</t>
  </si>
  <si>
    <t>ул.Фрунзе</t>
  </si>
  <si>
    <t>333448</t>
  </si>
  <si>
    <t>333447</t>
  </si>
  <si>
    <t>42А</t>
  </si>
  <si>
    <t>328609</t>
  </si>
  <si>
    <t>Уссурийский б-р</t>
  </si>
  <si>
    <t>329246</t>
  </si>
  <si>
    <t>по нормативу с 01.10.2011 года по 31.10.2011г.</t>
  </si>
  <si>
    <t>329410</t>
  </si>
  <si>
    <t>327290</t>
  </si>
  <si>
    <t>ул.Гамарника</t>
  </si>
  <si>
    <t>327374</t>
  </si>
  <si>
    <t>ул.Петр Комарова</t>
  </si>
  <si>
    <t>329377</t>
  </si>
  <si>
    <t>ул.Комсомольская</t>
  </si>
  <si>
    <t>333586</t>
  </si>
  <si>
    <t>327286</t>
  </si>
  <si>
    <t>327299</t>
  </si>
  <si>
    <t>327389</t>
  </si>
  <si>
    <t>332621</t>
  </si>
  <si>
    <t>329409</t>
  </si>
  <si>
    <t>332631</t>
  </si>
  <si>
    <t>пер.Ростовский</t>
  </si>
  <si>
    <t>329413</t>
  </si>
  <si>
    <t>327293</t>
  </si>
  <si>
    <t>333446</t>
  </si>
  <si>
    <t>22а</t>
  </si>
  <si>
    <t>332953</t>
  </si>
  <si>
    <t>334651</t>
  </si>
  <si>
    <t>335053</t>
  </si>
  <si>
    <t>336571</t>
  </si>
  <si>
    <t>ул.Шеронова</t>
  </si>
  <si>
    <t>334549</t>
  </si>
  <si>
    <t>334753</t>
  </si>
  <si>
    <t>337901</t>
  </si>
  <si>
    <t xml:space="preserve">ул.Мухина </t>
  </si>
  <si>
    <t>337859</t>
  </si>
  <si>
    <t>332622</t>
  </si>
  <si>
    <t>335565</t>
  </si>
  <si>
    <t>335555</t>
  </si>
  <si>
    <t>337867</t>
  </si>
  <si>
    <t>334653</t>
  </si>
  <si>
    <t>ул.Постышева</t>
  </si>
  <si>
    <t>337866</t>
  </si>
  <si>
    <t>337865</t>
  </si>
  <si>
    <t>337868</t>
  </si>
  <si>
    <t>ул.Ким-Ю-Чена</t>
  </si>
  <si>
    <t>45А</t>
  </si>
  <si>
    <t>333281</t>
  </si>
  <si>
    <t>9А</t>
  </si>
  <si>
    <t>333543</t>
  </si>
  <si>
    <t>338975</t>
  </si>
  <si>
    <t>337874</t>
  </si>
  <si>
    <t>335562</t>
  </si>
  <si>
    <t>334756</t>
  </si>
  <si>
    <t>338972</t>
  </si>
  <si>
    <t>338133</t>
  </si>
  <si>
    <t>338845</t>
  </si>
  <si>
    <t>339072</t>
  </si>
  <si>
    <t>ул.Карла Маркса</t>
  </si>
  <si>
    <t>338973</t>
  </si>
  <si>
    <t>339127</t>
  </si>
  <si>
    <t>ул.Лермонтова</t>
  </si>
  <si>
    <t>336570</t>
  </si>
  <si>
    <t>338868</t>
  </si>
  <si>
    <t>Амурский б-р</t>
  </si>
  <si>
    <t>339063</t>
  </si>
  <si>
    <t>Гоголя</t>
  </si>
  <si>
    <t>340224</t>
  </si>
  <si>
    <t>340223</t>
  </si>
  <si>
    <t>1Б</t>
  </si>
  <si>
    <t>340218</t>
  </si>
  <si>
    <t>Дикопольцева</t>
  </si>
  <si>
    <t>340222</t>
  </si>
  <si>
    <t>Волочаевская</t>
  </si>
  <si>
    <t>340221</t>
  </si>
  <si>
    <t>Шеронова</t>
  </si>
  <si>
    <t>340228</t>
  </si>
  <si>
    <t>Гайдара</t>
  </si>
  <si>
    <t>338844</t>
  </si>
  <si>
    <t>340067</t>
  </si>
  <si>
    <t>340072</t>
  </si>
  <si>
    <t>Петра Комарова</t>
  </si>
  <si>
    <t>340226</t>
  </si>
  <si>
    <t>Кооперативная</t>
  </si>
  <si>
    <t>338842</t>
  </si>
  <si>
    <t>340058</t>
  </si>
  <si>
    <t>Нагишкина</t>
  </si>
  <si>
    <t>332650</t>
  </si>
  <si>
    <t>Ким-Ю-Чена</t>
  </si>
  <si>
    <t>340685</t>
  </si>
  <si>
    <t>Лермонтова</t>
  </si>
  <si>
    <t>340686</t>
  </si>
  <si>
    <t>340691</t>
  </si>
  <si>
    <t>Ленинградская</t>
  </si>
  <si>
    <t>338869</t>
  </si>
  <si>
    <t>Дзержинского</t>
  </si>
  <si>
    <t>338540</t>
  </si>
  <si>
    <t>Фрунзе</t>
  </si>
  <si>
    <t>339124</t>
  </si>
  <si>
    <t>Некрасова</t>
  </si>
  <si>
    <t>339215</t>
  </si>
  <si>
    <t>341212</t>
  </si>
  <si>
    <t>Ленина</t>
  </si>
  <si>
    <t>340683</t>
  </si>
  <si>
    <t>Калинина</t>
  </si>
  <si>
    <t>340050</t>
  </si>
  <si>
    <t>340687</t>
  </si>
  <si>
    <t>25А</t>
  </si>
  <si>
    <t>338969</t>
  </si>
  <si>
    <t>338843</t>
  </si>
  <si>
    <t>340220</t>
  </si>
  <si>
    <t>ул.Амурский б-р</t>
  </si>
  <si>
    <t>340227</t>
  </si>
  <si>
    <t>339070</t>
  </si>
  <si>
    <t>337881</t>
  </si>
  <si>
    <t>334560</t>
  </si>
  <si>
    <t>339062</t>
  </si>
  <si>
    <t>332633</t>
  </si>
  <si>
    <t>340533</t>
  </si>
  <si>
    <t>341792</t>
  </si>
  <si>
    <t>340953</t>
  </si>
  <si>
    <t>334563</t>
  </si>
  <si>
    <t>1г</t>
  </si>
  <si>
    <t>340689</t>
  </si>
  <si>
    <t>пер.Донской</t>
  </si>
  <si>
    <t>339366</t>
  </si>
  <si>
    <t>340682</t>
  </si>
  <si>
    <t>ул.Тургенева</t>
  </si>
  <si>
    <t>340634</t>
  </si>
  <si>
    <t>341913</t>
  </si>
  <si>
    <t>52А</t>
  </si>
  <si>
    <t>317271</t>
  </si>
  <si>
    <t>341801</t>
  </si>
  <si>
    <t>ул.Кооперативная</t>
  </si>
  <si>
    <t>341808</t>
  </si>
  <si>
    <t>340976</t>
  </si>
  <si>
    <t>340947</t>
  </si>
  <si>
    <t>1ж</t>
  </si>
  <si>
    <t>340217</t>
  </si>
  <si>
    <t>56А</t>
  </si>
  <si>
    <t>341783</t>
  </si>
  <si>
    <t>ул.Красина</t>
  </si>
  <si>
    <t>5А</t>
  </si>
  <si>
    <t>341941</t>
  </si>
  <si>
    <t>342062</t>
  </si>
  <si>
    <t>342059</t>
  </si>
  <si>
    <t>342056</t>
  </si>
  <si>
    <t>340959</t>
  </si>
  <si>
    <t>342061</t>
  </si>
  <si>
    <t>Главный инженер                                                                                                                                   Разлатая Г.М.</t>
  </si>
  <si>
    <t>Расход холодной воды ООО УК "ЖКХ Сервис-Центр"для расчетов с населением за октябрь 2011г.(дополнительный отчет)</t>
  </si>
  <si>
    <t xml:space="preserve">Предыдущие показания </t>
  </si>
  <si>
    <t>в т.ч. расход по нежилым помещениям</t>
  </si>
  <si>
    <t>Расход, подлежащий распределению</t>
  </si>
  <si>
    <t>Примечание: указанные адреса приняты на коммер.учёт с  17.10.2011года.</t>
  </si>
  <si>
    <t>Красина</t>
  </si>
  <si>
    <t>Панькова</t>
  </si>
  <si>
    <t>Владивостокская</t>
  </si>
  <si>
    <t>Карла Маркса</t>
  </si>
  <si>
    <t>Примечание: указанные адреса приняты на коммер.учёт с  21.10.2011года.</t>
  </si>
  <si>
    <t>342055</t>
  </si>
  <si>
    <t>341377</t>
  </si>
  <si>
    <t>341802</t>
  </si>
  <si>
    <t>340958</t>
  </si>
  <si>
    <t>1В</t>
  </si>
  <si>
    <t>341214</t>
  </si>
  <si>
    <t>341374</t>
  </si>
  <si>
    <t>341803</t>
  </si>
  <si>
    <t>340942</t>
  </si>
  <si>
    <t>Примечание: указанные адреса приняты на коммер.учёт с  24.10.2011года.</t>
  </si>
  <si>
    <t>341928</t>
  </si>
  <si>
    <t>341779</t>
  </si>
  <si>
    <t>35А</t>
  </si>
  <si>
    <t>342152</t>
  </si>
  <si>
    <t>341935</t>
  </si>
  <si>
    <t>341912</t>
  </si>
  <si>
    <t>Запарина</t>
  </si>
  <si>
    <t>1А</t>
  </si>
  <si>
    <t>341950</t>
  </si>
  <si>
    <t>Примечание: указанные адреса приняты на коммер.учёт с  25.10.2011года.</t>
  </si>
  <si>
    <t>Даниловского</t>
  </si>
  <si>
    <t>331947</t>
  </si>
  <si>
    <t>14А</t>
  </si>
  <si>
    <t>342341</t>
  </si>
  <si>
    <t>18Г</t>
  </si>
  <si>
    <t>311732</t>
  </si>
  <si>
    <t>Войкова</t>
  </si>
  <si>
    <t>341797</t>
  </si>
  <si>
    <t>Примечание: указанные адреса приняты на коммер.учёт с  27.10.2011года.</t>
  </si>
  <si>
    <t>342471</t>
  </si>
  <si>
    <t>Расход холодной воды ООО УК "ЖКХ Сервис-Центр"для расчетов с населением за сентябрь 2011г.</t>
  </si>
  <si>
    <t>Текущие показания  (ожидаемые на 30.09.2011г.)</t>
  </si>
  <si>
    <t xml:space="preserve">Фрунзе </t>
  </si>
  <si>
    <t>05.502030</t>
  </si>
  <si>
    <t>Итого Амур. б-р,54</t>
  </si>
  <si>
    <t xml:space="preserve">по нормативу </t>
  </si>
  <si>
    <t>ул.Амурский бульвар</t>
  </si>
  <si>
    <t>Расход холодной воды ООО УК "ЖКХ Сервис-Центр"для расчетов с населением за август 2011г.(дополнительный отчет)</t>
  </si>
  <si>
    <t>Текущие показания  (ожидаемые на 31.08.2011г.)</t>
  </si>
  <si>
    <t>Предыдущие показания на 30.08.2011</t>
  </si>
  <si>
    <t>Примечание: указанные адреса приняты на коммер.учёт с  30.08.2011года.</t>
  </si>
  <si>
    <t>ул.Гоголя</t>
  </si>
  <si>
    <t>Примечание: указанные адреса приняты на коммер.учёт с  22.08.2011года.</t>
  </si>
  <si>
    <t>Примечание: указанные адреса приняты на коммер.учёт с  15.08.2011года.</t>
  </si>
  <si>
    <t>Расход холодной воды ООО УК "ЖКХ Сервис-Центр"для расчетов с населением за август 2011г.</t>
  </si>
  <si>
    <t>Расход холодной воды ООО УК "ЖКХ Сервис-Центр"для расчетов с населением за июль 2011г.(дополнительный отчет)</t>
  </si>
  <si>
    <t>Текущие показания  (ожидаемые на 31.07.2011г.)</t>
  </si>
  <si>
    <t>Примечание: указанные адреса приняты на коммер.учёт 29.07.2011года.</t>
  </si>
  <si>
    <t>Примечание: указанные адреса приняты на коммер.учёт 19.07.2011года.</t>
  </si>
  <si>
    <t>Расход холодной воды ООО УК "ЖКХ Сервис-Центр"для расчетов с населением за июль 2011г.</t>
  </si>
  <si>
    <t xml:space="preserve"> расход по нежилым помещениям</t>
  </si>
  <si>
    <t>Расход холодной воды ООО УК "ЖКХ Сервис-Центр"для расчетов с населением за июнь  2011г.(дополнительный)</t>
  </si>
  <si>
    <t>Ком.услуга</t>
  </si>
  <si>
    <t xml:space="preserve">Дата показания  </t>
  </si>
  <si>
    <t xml:space="preserve">Текущие показания   </t>
  </si>
  <si>
    <t>Расход у арендаторов</t>
  </si>
  <si>
    <t>30.06.2011г.</t>
  </si>
  <si>
    <t xml:space="preserve">Примечание : 29.06.2011г. установлены ОДПУ по указанным  адресам </t>
  </si>
  <si>
    <t>Расход холодной воды ООО УК "ЖКХ Сервис-Центр"для расчетов с населением за июнь 2011г.</t>
  </si>
  <si>
    <t xml:space="preserve">Дата показания </t>
  </si>
  <si>
    <t xml:space="preserve">Текущие показания  </t>
  </si>
  <si>
    <t>15.06.2011г.</t>
  </si>
  <si>
    <t>16.05.2011г.</t>
  </si>
  <si>
    <t>15.05.2011г.</t>
  </si>
  <si>
    <t>14.06.2011г.</t>
  </si>
  <si>
    <t>31.05.2011г.</t>
  </si>
  <si>
    <t>Расход холодной воды ООО УК "ЖКХ Сервис-Центр"для расчетов с населением за май 2011г.</t>
  </si>
  <si>
    <t>13.05.2011г.</t>
  </si>
  <si>
    <t>17.05.2011г.</t>
  </si>
  <si>
    <t>13.04.2011г.</t>
  </si>
  <si>
    <t>Расход холодной воды ООО УК "ЖКХ Сервис-Центр"для расчетов с населением за апрель 2011г.</t>
  </si>
  <si>
    <t>14.04.2011г.</t>
  </si>
  <si>
    <t>15.04.2011г.</t>
  </si>
  <si>
    <t>01.04.2011г.</t>
  </si>
  <si>
    <t>329436</t>
  </si>
  <si>
    <t>18.04.2011г.</t>
  </si>
  <si>
    <t>Итого: по ул.Владивостокская,26</t>
  </si>
  <si>
    <t>Примечание: ул.Владивостокская,26-01.04.2011г. -замена старого прибора МТК-40 на электромагнитный РМ-5, диам.50мм №329436</t>
  </si>
  <si>
    <t>Расход холодной воды ООО УК "ЖКХ Сервис-Центр"для расчетов с населением за март 2011г.</t>
  </si>
  <si>
    <t>15.03.2011г.</t>
  </si>
  <si>
    <t>14.03.2011г.</t>
  </si>
  <si>
    <t>Расход холодной воды ООО УК "ЖКХ Сервис-Центр"для расчетов с населением за февраль 2011г.</t>
  </si>
  <si>
    <t>16.01.2011г.</t>
  </si>
  <si>
    <t>15.02.2011г.</t>
  </si>
  <si>
    <t>15.01.2011г.</t>
  </si>
  <si>
    <t>16.02.2011г.</t>
  </si>
  <si>
    <t>Расход холодной воды ООО УК "ЖКХ Сервис-Центр"для расчетов с населением за январь 2011г.</t>
  </si>
  <si>
    <t>12.01.2011г.</t>
  </si>
  <si>
    <t>11.01.2011г.</t>
  </si>
  <si>
    <t>14.01.2011г.</t>
  </si>
  <si>
    <t>13.01.2011г.</t>
  </si>
  <si>
    <t>Итого по Волочаевская</t>
  </si>
  <si>
    <t>Итого Запарина</t>
  </si>
  <si>
    <t>39А</t>
  </si>
  <si>
    <t>Итого Фрунзе</t>
  </si>
  <si>
    <t>Итого Калинина</t>
  </si>
  <si>
    <t>за 7 дней</t>
  </si>
  <si>
    <t>14 дней</t>
  </si>
  <si>
    <t>Примечание : Гамарника,80,Амурский б-р,52,ул.Калинина,76 - по нормативному потреблению</t>
  </si>
  <si>
    <t>за 2 дня</t>
  </si>
  <si>
    <t>Примечание : ул.Дзержинского,62,ул.Калинина,76 - по нормативному потреблению</t>
  </si>
  <si>
    <t>Примечание : ул.Дзержинского,62 - по нормативному потреблению</t>
  </si>
  <si>
    <t>Примечание : ул.Войкова,5, ул.Ленинградская,25, ул.Ким-Ю-Чена,63,ул.Ленинградская,3, ул.Дзержинского,19, ул.Комсомольская,34, ул.Панькова,24,ул.Ленинградская,32, ул.Дикопольцева,35, ул.Шеронова,63, ул.Ленина,11, ул.Ленина,63, ул.Ленинградская,10, ул.Истомина,34, ул.Пушкина,47,49, ул.Панькова,29, ул.Запарина,66, ул.Волочаевская.153 - по нормативному потреблению</t>
  </si>
  <si>
    <t>замена прибора</t>
  </si>
  <si>
    <t>Примечание : , ул.Шеронова,63, ул.Ленина,63, ул.Ленинградская,10,  ул.Пушкина,49, ул.Постышева,20,22 ул.Лермонтова,1 "б" - по нормативному потреблению</t>
  </si>
  <si>
    <t>Расход холодной воды ООО УК "ЖКХ Сервис-Центр"для расчетов с населением за ноябрь 2011г.</t>
  </si>
  <si>
    <t>Текущие показания  (ожидаемые на 30.11.2011г.)</t>
  </si>
  <si>
    <t>Кол-во дней</t>
  </si>
  <si>
    <r>
      <t xml:space="preserve">Кол-во жителей на </t>
    </r>
    <r>
      <rPr>
        <sz val="7"/>
        <rFont val="Arial"/>
        <family val="2"/>
      </rPr>
      <t>01.11.2011г.</t>
    </r>
  </si>
  <si>
    <t>Расход на 1 жителя л/сут</t>
  </si>
  <si>
    <t>30.11.2011</t>
  </si>
  <si>
    <t>Гамарника</t>
  </si>
  <si>
    <t>Донской пер.</t>
  </si>
  <si>
    <t>Истомина</t>
  </si>
  <si>
    <t>Комсомольская</t>
  </si>
  <si>
    <t>Петр Комарова</t>
  </si>
  <si>
    <t>Пушкина</t>
  </si>
  <si>
    <t>Студенческий пер.</t>
  </si>
  <si>
    <t>Тургенева</t>
  </si>
  <si>
    <t>В связи с выходом из строя общедомового прибора учёта холодной воды начисление за ноябрь выполнить по нормативу (без ОДПУ)</t>
  </si>
  <si>
    <t>норматив</t>
  </si>
  <si>
    <t>Постышева</t>
  </si>
  <si>
    <t>Расход холодной воды ООО УК "ЖКХ Сервис-Центр"для расчетов с населением за  ноябрь 2011г.(дополнительный отчет)</t>
  </si>
  <si>
    <t>Дата показания</t>
  </si>
  <si>
    <t>Текущие показания  на 30.11.2011г.</t>
  </si>
  <si>
    <t>Предыдущие показания на 22.11.2011</t>
  </si>
  <si>
    <t>Примечание: указанные адреса приняты на коммер.учёт с  22.11.2011года.</t>
  </si>
  <si>
    <t>337900</t>
  </si>
  <si>
    <t>333546</t>
  </si>
  <si>
    <t>341909</t>
  </si>
  <si>
    <t>341228</t>
  </si>
  <si>
    <t>Главный инженер                                                               Г.М. Разлатая</t>
  </si>
  <si>
    <t>Расход холодной воды ООО УК "ЖКХ Сервис-Центр"для расчетов с населением за декабрь 2011г.</t>
  </si>
  <si>
    <t>Текущие показания  (ожидаемые на 31.12.2011г.)</t>
  </si>
  <si>
    <t>31.12.2011</t>
  </si>
  <si>
    <t>перевод на нормативное потребление</t>
  </si>
  <si>
    <t>Примечание: указанные адреса приняты на коммер.учёт с  08.12.2011года.</t>
  </si>
  <si>
    <t>341786</t>
  </si>
  <si>
    <t>342193</t>
  </si>
  <si>
    <t>342780</t>
  </si>
  <si>
    <t>Шевченко</t>
  </si>
  <si>
    <t>341223</t>
  </si>
  <si>
    <t>не работает ОДПУ</t>
  </si>
  <si>
    <t>заменён ОДПУ в очереди на сдачу в МУП ГХ "Водоканал"</t>
  </si>
  <si>
    <r>
      <t>Примечание</t>
    </r>
    <r>
      <rPr>
        <sz val="12"/>
        <rFont val="Arial"/>
        <family val="0"/>
      </rPr>
      <t>:</t>
    </r>
    <r>
      <rPr>
        <b/>
        <sz val="12"/>
        <rFont val="Arial"/>
        <family val="2"/>
      </rPr>
      <t xml:space="preserve"> ул.Амурский бульвар,6</t>
    </r>
    <r>
      <rPr>
        <sz val="12"/>
        <rFont val="Arial"/>
        <family val="0"/>
      </rPr>
      <t xml:space="preserve"> расчёт расхода следующий показания 2540-1782-289м3=469м3(расход по ОДПУ Амурский б-р,8: 569-280=289м3, но с данным расходом средний расход на 1 человека =285 л/сут., поэтому ж.д. №8 переведён на нормативное потребление; </t>
    </r>
    <r>
      <rPr>
        <b/>
        <sz val="12"/>
        <rFont val="Arial"/>
        <family val="2"/>
      </rPr>
      <t>ул.Ленинградская,10</t>
    </r>
    <r>
      <rPr>
        <sz val="12"/>
        <rFont val="Arial"/>
        <family val="0"/>
      </rPr>
      <t>-в отчётах с 18.05.2011г. по 31.08.2011 года  не отнимались расход по нежилым помещениям МУП "Южное"(64+319+145=528м3), согласно письма МУП ГХ "Водоканал" в отчёте декабря 2011 года снят указанный расход.</t>
    </r>
  </si>
  <si>
    <t>В связи с выходом из строя общедомового прибора учёта холодной воды начисление за ноябрь выполнить по нормативу     (без ОДПУ)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</si>
</sst>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19">
    <font>
      <sz val="10"/>
      <name val="Arial"/>
      <family val="0"/>
    </font>
    <font>
      <b/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/>
    </xf>
    <xf numFmtId="14" fontId="0" fillId="2" borderId="4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0" fillId="2" borderId="5" xfId="0" applyNumberFormat="1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80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left" wrapText="1"/>
    </xf>
    <xf numFmtId="49" fontId="0" fillId="2" borderId="5" xfId="0" applyNumberForma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9" fontId="0" fillId="2" borderId="7" xfId="0" applyNumberForma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3" borderId="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14" fontId="0" fillId="2" borderId="8" xfId="0" applyNumberFormat="1" applyFont="1" applyFill="1" applyBorder="1" applyAlignment="1">
      <alignment horizontal="left"/>
    </xf>
    <xf numFmtId="1" fontId="0" fillId="2" borderId="7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left"/>
    </xf>
    <xf numFmtId="14" fontId="0" fillId="2" borderId="7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10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left"/>
    </xf>
    <xf numFmtId="14" fontId="0" fillId="2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8" fillId="2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0" fillId="2" borderId="0" xfId="0" applyNumberFormat="1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1" fontId="0" fillId="2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/>
    </xf>
    <xf numFmtId="0" fontId="6" fillId="2" borderId="20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1" fontId="0" fillId="2" borderId="2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8" fillId="2" borderId="2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1" fontId="0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left"/>
    </xf>
    <xf numFmtId="14" fontId="0" fillId="2" borderId="7" xfId="0" applyNumberFormat="1" applyFont="1" applyFill="1" applyBorder="1" applyAlignment="1">
      <alignment horizontal="left"/>
    </xf>
    <xf numFmtId="0" fontId="6" fillId="2" borderId="22" xfId="0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/>
    </xf>
    <xf numFmtId="2" fontId="0" fillId="2" borderId="8" xfId="0" applyNumberFormat="1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/>
    </xf>
    <xf numFmtId="0" fontId="6" fillId="2" borderId="29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49" fontId="0" fillId="2" borderId="30" xfId="0" applyNumberFormat="1" applyFont="1" applyFill="1" applyBorder="1" applyAlignment="1">
      <alignment horizontal="left"/>
    </xf>
    <xf numFmtId="14" fontId="0" fillId="2" borderId="30" xfId="0" applyNumberFormat="1" applyFont="1" applyFill="1" applyBorder="1" applyAlignment="1">
      <alignment horizontal="left"/>
    </xf>
    <xf numFmtId="1" fontId="0" fillId="2" borderId="30" xfId="0" applyNumberFormat="1" applyFont="1" applyFill="1" applyBorder="1" applyAlignment="1">
      <alignment horizontal="center"/>
    </xf>
    <xf numFmtId="2" fontId="0" fillId="2" borderId="30" xfId="0" applyNumberFormat="1" applyFont="1" applyFill="1" applyBorder="1" applyAlignment="1">
      <alignment horizontal="center"/>
    </xf>
    <xf numFmtId="1" fontId="0" fillId="2" borderId="3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left"/>
    </xf>
    <xf numFmtId="14" fontId="0" fillId="2" borderId="19" xfId="0" applyNumberFormat="1" applyFont="1" applyFill="1" applyBorder="1" applyAlignment="1">
      <alignment horizontal="left"/>
    </xf>
    <xf numFmtId="1" fontId="0" fillId="2" borderId="19" xfId="0" applyNumberFormat="1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4" fontId="0" fillId="2" borderId="4" xfId="0" applyNumberFormat="1" applyFont="1" applyFill="1" applyBorder="1" applyAlignment="1">
      <alignment horizontal="left"/>
    </xf>
    <xf numFmtId="0" fontId="0" fillId="2" borderId="36" xfId="0" applyFont="1" applyFill="1" applyBorder="1" applyAlignment="1">
      <alignment horizontal="center"/>
    </xf>
    <xf numFmtId="0" fontId="0" fillId="2" borderId="30" xfId="0" applyFill="1" applyBorder="1" applyAlignment="1">
      <alignment/>
    </xf>
    <xf numFmtId="0" fontId="6" fillId="2" borderId="30" xfId="0" applyFont="1" applyFill="1" applyBorder="1" applyAlignment="1">
      <alignment/>
    </xf>
    <xf numFmtId="0" fontId="6" fillId="2" borderId="30" xfId="0" applyFont="1" applyFill="1" applyBorder="1" applyAlignment="1">
      <alignment horizontal="center"/>
    </xf>
    <xf numFmtId="14" fontId="0" fillId="2" borderId="37" xfId="0" applyNumberFormat="1" applyFont="1" applyFill="1" applyBorder="1" applyAlignment="1">
      <alignment horizontal="left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/>
    </xf>
    <xf numFmtId="0" fontId="6" fillId="2" borderId="38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14" fontId="0" fillId="2" borderId="19" xfId="0" applyNumberFormat="1" applyFont="1" applyFill="1" applyBorder="1" applyAlignment="1">
      <alignment horizontal="left"/>
    </xf>
    <xf numFmtId="14" fontId="0" fillId="2" borderId="5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/>
    </xf>
    <xf numFmtId="0" fontId="6" fillId="2" borderId="27" xfId="0" applyFont="1" applyFill="1" applyBorder="1" applyAlignment="1">
      <alignment horizontal="center"/>
    </xf>
    <xf numFmtId="14" fontId="0" fillId="2" borderId="3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 horizontal="center"/>
    </xf>
    <xf numFmtId="0" fontId="6" fillId="2" borderId="42" xfId="0" applyFont="1" applyFill="1" applyBorder="1" applyAlignment="1">
      <alignment/>
    </xf>
    <xf numFmtId="0" fontId="6" fillId="2" borderId="41" xfId="0" applyFont="1" applyFill="1" applyBorder="1" applyAlignment="1">
      <alignment horizontal="center"/>
    </xf>
    <xf numFmtId="2" fontId="0" fillId="2" borderId="19" xfId="0" applyNumberFormat="1" applyFont="1" applyFill="1" applyBorder="1" applyAlignment="1">
      <alignment horizontal="center"/>
    </xf>
    <xf numFmtId="2" fontId="0" fillId="2" borderId="19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/>
    </xf>
    <xf numFmtId="0" fontId="6" fillId="2" borderId="23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43" xfId="0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32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5" fillId="2" borderId="38" xfId="0" applyFont="1" applyFill="1" applyBorder="1" applyAlignment="1">
      <alignment/>
    </xf>
    <xf numFmtId="0" fontId="0" fillId="5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181" fontId="0" fillId="2" borderId="7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/>
    </xf>
    <xf numFmtId="0" fontId="0" fillId="6" borderId="21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2" fontId="0" fillId="2" borderId="3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5" fillId="2" borderId="41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5" fillId="2" borderId="23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8" fillId="2" borderId="27" xfId="0" applyFont="1" applyFill="1" applyBorder="1" applyAlignment="1">
      <alignment/>
    </xf>
    <xf numFmtId="0" fontId="6" fillId="2" borderId="4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5" fillId="2" borderId="47" xfId="0" applyFont="1" applyFill="1" applyBorder="1" applyAlignment="1">
      <alignment/>
    </xf>
    <xf numFmtId="0" fontId="6" fillId="2" borderId="48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49" fontId="0" fillId="2" borderId="49" xfId="0" applyNumberFormat="1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5" fillId="2" borderId="32" xfId="0" applyFont="1" applyFill="1" applyBorder="1" applyAlignment="1">
      <alignment/>
    </xf>
    <xf numFmtId="0" fontId="6" fillId="2" borderId="3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left"/>
    </xf>
    <xf numFmtId="14" fontId="7" fillId="2" borderId="2" xfId="0" applyNumberFormat="1" applyFont="1" applyFill="1" applyBorder="1" applyAlignment="1">
      <alignment horizontal="left"/>
    </xf>
    <xf numFmtId="0" fontId="0" fillId="0" borderId="50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6" fillId="2" borderId="27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81" fontId="0" fillId="0" borderId="7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6" fillId="2" borderId="32" xfId="0" applyFont="1" applyFill="1" applyBorder="1" applyAlignment="1">
      <alignment/>
    </xf>
    <xf numFmtId="1" fontId="0" fillId="0" borderId="30" xfId="0" applyNumberFormat="1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0" fillId="0" borderId="4" xfId="0" applyNumberForma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/>
    </xf>
    <xf numFmtId="14" fontId="7" fillId="2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1" fontId="0" fillId="2" borderId="53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54" xfId="0" applyFont="1" applyFill="1" applyBorder="1" applyAlignment="1">
      <alignment/>
    </xf>
    <xf numFmtId="0" fontId="0" fillId="2" borderId="56" xfId="0" applyFont="1" applyFill="1" applyBorder="1" applyAlignment="1">
      <alignment horizontal="center"/>
    </xf>
    <xf numFmtId="0" fontId="6" fillId="2" borderId="33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left"/>
    </xf>
    <xf numFmtId="180" fontId="0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1" fontId="0" fillId="0" borderId="5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/>
    </xf>
    <xf numFmtId="0" fontId="0" fillId="5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14" fontId="5" fillId="2" borderId="6" xfId="0" applyNumberFormat="1" applyFont="1" applyFill="1" applyBorder="1" applyAlignment="1">
      <alignment horizontal="center"/>
    </xf>
    <xf numFmtId="180" fontId="2" fillId="2" borderId="2" xfId="0" applyNumberFormat="1" applyFont="1" applyFill="1" applyBorder="1" applyAlignment="1">
      <alignment horizontal="center" vertical="center" wrapText="1"/>
    </xf>
    <xf numFmtId="180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/>
    </xf>
    <xf numFmtId="180" fontId="0" fillId="2" borderId="0" xfId="0" applyNumberFormat="1" applyFill="1" applyAlignment="1">
      <alignment/>
    </xf>
    <xf numFmtId="0" fontId="0" fillId="2" borderId="5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1" fontId="7" fillId="2" borderId="57" xfId="0" applyNumberFormat="1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5" fillId="2" borderId="30" xfId="0" applyFont="1" applyFill="1" applyBorder="1" applyAlignment="1">
      <alignment/>
    </xf>
    <xf numFmtId="0" fontId="5" fillId="2" borderId="30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49" fontId="0" fillId="2" borderId="30" xfId="0" applyNumberFormat="1" applyFont="1" applyFill="1" applyBorder="1" applyAlignment="1">
      <alignment horizontal="left"/>
    </xf>
    <xf numFmtId="49" fontId="0" fillId="2" borderId="3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4" fontId="8" fillId="2" borderId="6" xfId="0" applyNumberFormat="1" applyFont="1" applyFill="1" applyBorder="1" applyAlignment="1">
      <alignment horizontal="center"/>
    </xf>
    <xf numFmtId="14" fontId="8" fillId="2" borderId="21" xfId="0" applyNumberFormat="1" applyFont="1" applyFill="1" applyBorder="1" applyAlignment="1">
      <alignment horizontal="center"/>
    </xf>
    <xf numFmtId="14" fontId="5" fillId="2" borderId="21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61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28" sqref="B28"/>
    </sheetView>
  </sheetViews>
  <sheetFormatPr defaultColWidth="9.140625" defaultRowHeight="12.75"/>
  <cols>
    <col min="1" max="1" width="4.57421875" style="1" customWidth="1"/>
    <col min="2" max="2" width="23.57421875" style="1" customWidth="1"/>
    <col min="3" max="3" width="6.140625" style="1" customWidth="1"/>
    <col min="4" max="4" width="7.421875" style="1" customWidth="1"/>
    <col min="5" max="5" width="11.28125" style="1" customWidth="1"/>
    <col min="6" max="6" width="12.7109375" style="1" customWidth="1"/>
    <col min="7" max="7" width="10.7109375" style="61" customWidth="1"/>
    <col min="8" max="8" width="14.28125" style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10" ht="15.75">
      <c r="A1" s="264" t="s">
        <v>306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5.75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10" ht="60">
      <c r="A3" s="63" t="s">
        <v>1</v>
      </c>
      <c r="B3" s="63" t="s">
        <v>3</v>
      </c>
      <c r="C3" s="63" t="s">
        <v>4</v>
      </c>
      <c r="D3" s="63" t="s">
        <v>272</v>
      </c>
      <c r="E3" s="63" t="s">
        <v>6</v>
      </c>
      <c r="F3" s="63" t="s">
        <v>279</v>
      </c>
      <c r="G3" s="63" t="s">
        <v>280</v>
      </c>
      <c r="H3" s="63" t="s">
        <v>9</v>
      </c>
      <c r="I3" s="63" t="s">
        <v>275</v>
      </c>
      <c r="J3" s="63" t="s">
        <v>213</v>
      </c>
    </row>
    <row r="4" spans="1:10" ht="14.25">
      <c r="A4" s="242">
        <v>1</v>
      </c>
      <c r="B4" s="14" t="s">
        <v>13</v>
      </c>
      <c r="C4" s="15">
        <v>30</v>
      </c>
      <c r="D4" s="13" t="s">
        <v>14</v>
      </c>
      <c r="E4" s="16" t="s">
        <v>15</v>
      </c>
      <c r="F4" s="65" t="s">
        <v>307</v>
      </c>
      <c r="G4" s="13">
        <v>21901</v>
      </c>
      <c r="H4" s="13">
        <v>21592</v>
      </c>
      <c r="I4" s="13">
        <v>71</v>
      </c>
      <c r="J4" s="13">
        <f>G4-H4-I4</f>
        <v>238</v>
      </c>
    </row>
    <row r="5" spans="1:10" ht="14.25">
      <c r="A5" s="275">
        <v>2</v>
      </c>
      <c r="B5" s="14" t="s">
        <v>16</v>
      </c>
      <c r="C5" s="213">
        <v>35</v>
      </c>
      <c r="D5" s="13" t="s">
        <v>14</v>
      </c>
      <c r="E5" s="16" t="s">
        <v>17</v>
      </c>
      <c r="F5" s="65" t="s">
        <v>308</v>
      </c>
      <c r="G5" s="13">
        <v>61505</v>
      </c>
      <c r="H5" s="13">
        <v>60632</v>
      </c>
      <c r="I5" s="13">
        <v>17.41</v>
      </c>
      <c r="J5" s="13">
        <f>G5-H5-I5</f>
        <v>855.59</v>
      </c>
    </row>
    <row r="6" spans="1:11" ht="14.25">
      <c r="A6" s="242">
        <v>3</v>
      </c>
      <c r="B6" s="14" t="s">
        <v>252</v>
      </c>
      <c r="C6" s="213">
        <v>56</v>
      </c>
      <c r="D6" s="13" t="s">
        <v>14</v>
      </c>
      <c r="E6" s="16" t="s">
        <v>253</v>
      </c>
      <c r="F6" s="65" t="s">
        <v>304</v>
      </c>
      <c r="G6" s="13">
        <v>97280</v>
      </c>
      <c r="H6" s="13">
        <v>95640</v>
      </c>
      <c r="I6" s="13">
        <v>12</v>
      </c>
      <c r="J6" s="13">
        <f aca="true" t="shared" si="0" ref="J6:J12">G6-H6-I6</f>
        <v>1628</v>
      </c>
      <c r="K6" s="48"/>
    </row>
    <row r="7" spans="1:10" ht="14.25">
      <c r="A7" s="242">
        <v>4</v>
      </c>
      <c r="B7" s="14" t="s">
        <v>16</v>
      </c>
      <c r="C7" s="213">
        <v>38</v>
      </c>
      <c r="D7" s="13" t="s">
        <v>14</v>
      </c>
      <c r="E7" s="16" t="s">
        <v>18</v>
      </c>
      <c r="F7" s="65" t="s">
        <v>309</v>
      </c>
      <c r="G7" s="13">
        <v>37522</v>
      </c>
      <c r="H7" s="13">
        <v>36943</v>
      </c>
      <c r="I7" s="13">
        <v>2</v>
      </c>
      <c r="J7" s="13">
        <f t="shared" si="0"/>
        <v>577</v>
      </c>
    </row>
    <row r="8" spans="1:10" ht="14.25">
      <c r="A8" s="275">
        <v>5</v>
      </c>
      <c r="B8" s="14" t="s">
        <v>19</v>
      </c>
      <c r="C8" s="213">
        <v>14</v>
      </c>
      <c r="D8" s="13" t="s">
        <v>14</v>
      </c>
      <c r="E8" s="16" t="s">
        <v>20</v>
      </c>
      <c r="F8" s="65" t="s">
        <v>310</v>
      </c>
      <c r="G8" s="13">
        <v>76050</v>
      </c>
      <c r="H8" s="13">
        <v>74694</v>
      </c>
      <c r="I8" s="13">
        <v>21.44</v>
      </c>
      <c r="J8" s="13">
        <f t="shared" si="0"/>
        <v>1334.56</v>
      </c>
    </row>
    <row r="9" spans="1:10" ht="14.25">
      <c r="A9" s="242">
        <v>6</v>
      </c>
      <c r="B9" s="14" t="s">
        <v>24</v>
      </c>
      <c r="C9" s="213">
        <v>54</v>
      </c>
      <c r="D9" s="13" t="s">
        <v>14</v>
      </c>
      <c r="E9" s="21">
        <v>523113</v>
      </c>
      <c r="F9" s="65" t="s">
        <v>309</v>
      </c>
      <c r="G9" s="13">
        <v>42547</v>
      </c>
      <c r="H9" s="13">
        <v>41485</v>
      </c>
      <c r="I9" s="13"/>
      <c r="J9" s="13">
        <f t="shared" si="0"/>
        <v>1062</v>
      </c>
    </row>
    <row r="10" spans="1:10" ht="15">
      <c r="A10" s="242">
        <v>7</v>
      </c>
      <c r="B10" s="85" t="s">
        <v>21</v>
      </c>
      <c r="C10" s="213" t="s">
        <v>22</v>
      </c>
      <c r="D10" s="13" t="s">
        <v>14</v>
      </c>
      <c r="E10" s="16" t="s">
        <v>23</v>
      </c>
      <c r="F10" s="65" t="s">
        <v>310</v>
      </c>
      <c r="G10" s="13">
        <v>18530</v>
      </c>
      <c r="H10" s="13">
        <v>18270</v>
      </c>
      <c r="I10" s="13"/>
      <c r="J10" s="13">
        <f t="shared" si="0"/>
        <v>260</v>
      </c>
    </row>
    <row r="11" spans="1:10" ht="14.25">
      <c r="A11" s="275">
        <v>8</v>
      </c>
      <c r="B11" s="14" t="s">
        <v>25</v>
      </c>
      <c r="C11" s="213">
        <v>26</v>
      </c>
      <c r="D11" s="13" t="s">
        <v>14</v>
      </c>
      <c r="E11" s="16" t="s">
        <v>26</v>
      </c>
      <c r="F11" s="65">
        <v>40558</v>
      </c>
      <c r="G11" s="13">
        <v>42240</v>
      </c>
      <c r="H11" s="13">
        <v>41310</v>
      </c>
      <c r="I11" s="13">
        <v>2</v>
      </c>
      <c r="J11" s="13">
        <f t="shared" si="0"/>
        <v>928</v>
      </c>
    </row>
    <row r="12" spans="1:10" ht="14.25">
      <c r="A12" s="17"/>
      <c r="B12" s="14" t="s">
        <v>27</v>
      </c>
      <c r="C12" s="18">
        <v>153</v>
      </c>
      <c r="D12" s="242" t="s">
        <v>14</v>
      </c>
      <c r="E12" s="276">
        <v>95931</v>
      </c>
      <c r="F12" s="65">
        <v>40543</v>
      </c>
      <c r="G12" s="17">
        <v>10732</v>
      </c>
      <c r="H12" s="17">
        <v>9222</v>
      </c>
      <c r="I12" s="277">
        <v>222.84</v>
      </c>
      <c r="J12" s="17">
        <f t="shared" si="0"/>
        <v>1287.16</v>
      </c>
    </row>
    <row r="13" spans="1:10" ht="15" thickBot="1">
      <c r="A13" s="278"/>
      <c r="B13" s="41" t="s">
        <v>27</v>
      </c>
      <c r="C13" s="279">
        <v>153</v>
      </c>
      <c r="D13" s="271" t="s">
        <v>14</v>
      </c>
      <c r="E13" s="280"/>
      <c r="F13" s="69">
        <v>40558</v>
      </c>
      <c r="G13" s="278">
        <v>1352</v>
      </c>
      <c r="H13" s="278">
        <v>0</v>
      </c>
      <c r="I13" s="281">
        <v>0</v>
      </c>
      <c r="J13" s="278">
        <v>1352</v>
      </c>
    </row>
    <row r="14" spans="1:10" ht="13.5" thickBot="1">
      <c r="A14" s="282">
        <v>9</v>
      </c>
      <c r="B14" s="283" t="s">
        <v>311</v>
      </c>
      <c r="C14" s="230">
        <v>153</v>
      </c>
      <c r="D14" s="284" t="s">
        <v>14</v>
      </c>
      <c r="E14" s="285"/>
      <c r="F14" s="232"/>
      <c r="G14" s="284"/>
      <c r="H14" s="284"/>
      <c r="I14" s="229">
        <f>I12+I13</f>
        <v>222.84</v>
      </c>
      <c r="J14" s="284">
        <f>J12+J13</f>
        <v>2639.16</v>
      </c>
    </row>
    <row r="15" spans="1:10" ht="14.25">
      <c r="A15" s="67"/>
      <c r="B15" s="8" t="s">
        <v>57</v>
      </c>
      <c r="C15" s="12">
        <v>66</v>
      </c>
      <c r="D15" s="275" t="s">
        <v>14</v>
      </c>
      <c r="E15" s="286">
        <v>320347</v>
      </c>
      <c r="F15" s="11">
        <v>40543</v>
      </c>
      <c r="G15" s="67">
        <v>1282.35</v>
      </c>
      <c r="H15" s="287">
        <v>971</v>
      </c>
      <c r="I15" s="67">
        <v>16.69</v>
      </c>
      <c r="J15" s="67">
        <f>G15-H15-I15</f>
        <v>294.6599999999999</v>
      </c>
    </row>
    <row r="16" spans="1:10" ht="15" thickBot="1">
      <c r="A16" s="289"/>
      <c r="B16" s="8" t="s">
        <v>57</v>
      </c>
      <c r="C16" s="12">
        <v>66</v>
      </c>
      <c r="D16" s="275" t="s">
        <v>14</v>
      </c>
      <c r="E16" s="286">
        <v>320347</v>
      </c>
      <c r="F16" s="50">
        <v>40558</v>
      </c>
      <c r="G16" s="289">
        <v>264</v>
      </c>
      <c r="H16" s="290">
        <v>0</v>
      </c>
      <c r="I16" s="289">
        <v>0</v>
      </c>
      <c r="J16" s="289">
        <v>264</v>
      </c>
    </row>
    <row r="17" spans="1:10" ht="15.75" thickBot="1">
      <c r="A17" s="282">
        <v>10</v>
      </c>
      <c r="B17" s="283" t="s">
        <v>312</v>
      </c>
      <c r="C17" s="230">
        <v>66</v>
      </c>
      <c r="D17" s="284"/>
      <c r="E17" s="285"/>
      <c r="F17" s="232"/>
      <c r="G17" s="284"/>
      <c r="H17" s="291"/>
      <c r="I17" s="284">
        <v>16.69</v>
      </c>
      <c r="J17" s="284">
        <f>J16+J15</f>
        <v>558.6599999999999</v>
      </c>
    </row>
    <row r="18" spans="1:10" ht="14.25">
      <c r="A18" s="67"/>
      <c r="B18" s="153" t="s">
        <v>59</v>
      </c>
      <c r="C18" s="9" t="s">
        <v>313</v>
      </c>
      <c r="D18" s="275" t="s">
        <v>14</v>
      </c>
      <c r="E18" s="292" t="s">
        <v>31</v>
      </c>
      <c r="F18" s="65">
        <v>40543</v>
      </c>
      <c r="G18" s="67">
        <v>1440.14</v>
      </c>
      <c r="H18" s="287">
        <v>1193</v>
      </c>
      <c r="I18" s="67">
        <v>20.59</v>
      </c>
      <c r="J18" s="67">
        <f>G18-H18-I18</f>
        <v>226.5500000000001</v>
      </c>
    </row>
    <row r="19" spans="1:10" ht="15" thickBot="1">
      <c r="A19" s="289"/>
      <c r="B19" s="153" t="s">
        <v>59</v>
      </c>
      <c r="C19" s="9" t="s">
        <v>313</v>
      </c>
      <c r="D19" s="275" t="s">
        <v>14</v>
      </c>
      <c r="E19" s="292" t="s">
        <v>31</v>
      </c>
      <c r="F19" s="69">
        <v>40558</v>
      </c>
      <c r="G19" s="289">
        <v>238</v>
      </c>
      <c r="H19" s="290">
        <v>0</v>
      </c>
      <c r="I19" s="289">
        <v>0</v>
      </c>
      <c r="J19" s="289">
        <v>238</v>
      </c>
    </row>
    <row r="20" spans="1:10" ht="15.75" thickBot="1">
      <c r="A20" s="293">
        <v>11</v>
      </c>
      <c r="B20" s="294" t="s">
        <v>314</v>
      </c>
      <c r="C20" s="295" t="s">
        <v>30</v>
      </c>
      <c r="D20" s="296"/>
      <c r="E20" s="297"/>
      <c r="F20" s="298"/>
      <c r="G20" s="296"/>
      <c r="H20" s="299"/>
      <c r="I20" s="296">
        <v>20.59</v>
      </c>
      <c r="J20" s="296">
        <f>J18+J19</f>
        <v>464.55000000000007</v>
      </c>
    </row>
    <row r="21" spans="1:10" ht="14.25">
      <c r="A21" s="67"/>
      <c r="B21" s="153" t="s">
        <v>32</v>
      </c>
      <c r="C21" s="9">
        <v>76</v>
      </c>
      <c r="D21" s="7" t="s">
        <v>14</v>
      </c>
      <c r="E21" s="300" t="s">
        <v>33</v>
      </c>
      <c r="F21" s="65">
        <v>40543</v>
      </c>
      <c r="G21" s="301">
        <v>207.94</v>
      </c>
      <c r="H21" s="302">
        <v>175</v>
      </c>
      <c r="I21" s="288">
        <v>10</v>
      </c>
      <c r="J21" s="288">
        <f>G21-H21-I21</f>
        <v>22.939999999999998</v>
      </c>
    </row>
    <row r="22" spans="1:10" ht="15" thickBot="1">
      <c r="A22" s="278"/>
      <c r="B22" s="153" t="s">
        <v>32</v>
      </c>
      <c r="C22" s="9">
        <v>76</v>
      </c>
      <c r="D22" s="7" t="s">
        <v>14</v>
      </c>
      <c r="E22" s="300" t="s">
        <v>33</v>
      </c>
      <c r="F22" s="69">
        <v>40558</v>
      </c>
      <c r="G22" s="303">
        <v>223</v>
      </c>
      <c r="H22" s="304">
        <v>0</v>
      </c>
      <c r="I22" s="305">
        <v>0</v>
      </c>
      <c r="J22" s="305">
        <v>223</v>
      </c>
    </row>
    <row r="23" spans="1:10" ht="15.75" thickBot="1">
      <c r="A23" s="293">
        <v>12</v>
      </c>
      <c r="B23" s="294" t="s">
        <v>315</v>
      </c>
      <c r="C23" s="295">
        <v>76</v>
      </c>
      <c r="D23" s="72"/>
      <c r="E23" s="306"/>
      <c r="F23" s="298"/>
      <c r="G23" s="307"/>
      <c r="H23" s="308"/>
      <c r="I23" s="309">
        <v>10</v>
      </c>
      <c r="J23" s="309">
        <f>J22+J21</f>
        <v>245.94</v>
      </c>
    </row>
    <row r="24" spans="1:10" ht="14.25">
      <c r="A24" s="202"/>
      <c r="B24" s="203"/>
      <c r="C24" s="204"/>
      <c r="D24" s="202"/>
      <c r="E24" s="205"/>
      <c r="F24" s="46"/>
      <c r="G24" s="206"/>
      <c r="H24" s="206"/>
      <c r="I24" s="202"/>
      <c r="J24" s="202"/>
    </row>
    <row r="25" spans="1:10" ht="14.25">
      <c r="A25" s="202"/>
      <c r="B25" s="203"/>
      <c r="C25" s="204"/>
      <c r="D25" s="202"/>
      <c r="E25" s="205"/>
      <c r="F25" s="46"/>
      <c r="G25" s="206"/>
      <c r="H25" s="206"/>
      <c r="I25" s="202"/>
      <c r="J25" s="20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6"/>
  <sheetViews>
    <sheetView workbookViewId="0" topLeftCell="A159">
      <selection activeCell="D171" sqref="D171"/>
    </sheetView>
  </sheetViews>
  <sheetFormatPr defaultColWidth="9.140625" defaultRowHeight="12.75"/>
  <cols>
    <col min="1" max="1" width="5.140625" style="1" customWidth="1"/>
    <col min="2" max="2" width="6.57421875" style="1" hidden="1" customWidth="1"/>
    <col min="3" max="3" width="18.421875" style="1" customWidth="1"/>
    <col min="4" max="4" width="7.140625" style="1" customWidth="1"/>
    <col min="5" max="5" width="10.421875" style="1" customWidth="1"/>
    <col min="6" max="6" width="10.00390625" style="1" customWidth="1"/>
    <col min="7" max="7" width="10.421875" style="1" customWidth="1"/>
    <col min="8" max="8" width="11.00390625" style="61" customWidth="1"/>
    <col min="9" max="9" width="11.57421875" style="1" customWidth="1"/>
    <col min="10" max="10" width="14.28125" style="1" customWidth="1"/>
    <col min="11" max="11" width="9.140625" style="62" customWidth="1"/>
    <col min="12" max="12" width="11.421875" style="1" customWidth="1"/>
    <col min="13" max="16384" width="9.140625" style="1" customWidth="1"/>
  </cols>
  <sheetData>
    <row r="1" spans="1:12" ht="16.5" thickBot="1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57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5" t="s">
        <v>11</v>
      </c>
      <c r="L2" s="3" t="s">
        <v>12</v>
      </c>
    </row>
    <row r="3" spans="1:12" ht="14.25">
      <c r="A3" s="7">
        <v>1</v>
      </c>
      <c r="B3" s="7">
        <v>1</v>
      </c>
      <c r="C3" s="8" t="s">
        <v>13</v>
      </c>
      <c r="D3" s="9">
        <v>30</v>
      </c>
      <c r="E3" s="7" t="s">
        <v>14</v>
      </c>
      <c r="F3" s="10" t="s">
        <v>15</v>
      </c>
      <c r="G3" s="11">
        <v>40847</v>
      </c>
      <c r="H3" s="12">
        <v>24380</v>
      </c>
      <c r="I3" s="7">
        <v>24265</v>
      </c>
      <c r="J3" s="7">
        <f aca="true" t="shared" si="0" ref="J3:J17">H3-I3</f>
        <v>115</v>
      </c>
      <c r="K3" s="7">
        <v>0</v>
      </c>
      <c r="L3" s="7">
        <f>J3-K3</f>
        <v>115</v>
      </c>
    </row>
    <row r="4" spans="1:12" ht="14.25">
      <c r="A4" s="13">
        <v>2</v>
      </c>
      <c r="B4" s="13">
        <v>3</v>
      </c>
      <c r="C4" s="14" t="s">
        <v>16</v>
      </c>
      <c r="D4" s="15">
        <v>35</v>
      </c>
      <c r="E4" s="13" t="s">
        <v>14</v>
      </c>
      <c r="F4" s="16" t="s">
        <v>17</v>
      </c>
      <c r="G4" s="11">
        <v>40847</v>
      </c>
      <c r="H4" s="17">
        <v>69100</v>
      </c>
      <c r="I4" s="18">
        <v>68250</v>
      </c>
      <c r="J4" s="7">
        <f t="shared" si="0"/>
        <v>850</v>
      </c>
      <c r="K4" s="13">
        <v>22.41</v>
      </c>
      <c r="L4" s="7">
        <f aca="true" t="shared" si="1" ref="L4:L17">J4-K4</f>
        <v>827.59</v>
      </c>
    </row>
    <row r="5" spans="1:12" ht="14.25">
      <c r="A5" s="7">
        <v>3</v>
      </c>
      <c r="B5" s="13">
        <v>5</v>
      </c>
      <c r="C5" s="14" t="s">
        <v>16</v>
      </c>
      <c r="D5" s="15">
        <v>38</v>
      </c>
      <c r="E5" s="13" t="s">
        <v>14</v>
      </c>
      <c r="F5" s="16" t="s">
        <v>18</v>
      </c>
      <c r="G5" s="11">
        <v>40847</v>
      </c>
      <c r="H5" s="17">
        <v>41425</v>
      </c>
      <c r="I5" s="18">
        <v>41025</v>
      </c>
      <c r="J5" s="7">
        <f t="shared" si="0"/>
        <v>400</v>
      </c>
      <c r="K5" s="13">
        <v>1</v>
      </c>
      <c r="L5" s="7">
        <f t="shared" si="1"/>
        <v>399</v>
      </c>
    </row>
    <row r="6" spans="1:12" ht="14.25">
      <c r="A6" s="7">
        <v>4</v>
      </c>
      <c r="B6" s="13">
        <v>5</v>
      </c>
      <c r="C6" s="14" t="s">
        <v>19</v>
      </c>
      <c r="D6" s="15">
        <v>14</v>
      </c>
      <c r="E6" s="13" t="s">
        <v>14</v>
      </c>
      <c r="F6" s="16" t="s">
        <v>20</v>
      </c>
      <c r="G6" s="11">
        <v>40847</v>
      </c>
      <c r="H6" s="17">
        <v>84195</v>
      </c>
      <c r="I6" s="18">
        <v>83305</v>
      </c>
      <c r="J6" s="7">
        <f t="shared" si="0"/>
        <v>890</v>
      </c>
      <c r="K6" s="13">
        <v>18.61</v>
      </c>
      <c r="L6" s="7">
        <f t="shared" si="1"/>
        <v>871.39</v>
      </c>
    </row>
    <row r="7" spans="1:12" ht="15">
      <c r="A7" s="13">
        <v>5</v>
      </c>
      <c r="B7" s="13"/>
      <c r="C7" s="20" t="s">
        <v>21</v>
      </c>
      <c r="D7" s="9" t="s">
        <v>22</v>
      </c>
      <c r="E7" s="7" t="s">
        <v>14</v>
      </c>
      <c r="F7" s="10" t="s">
        <v>23</v>
      </c>
      <c r="G7" s="11">
        <v>40847</v>
      </c>
      <c r="H7" s="12">
        <v>20780</v>
      </c>
      <c r="I7" s="12">
        <v>20557</v>
      </c>
      <c r="J7" s="7">
        <f t="shared" si="0"/>
        <v>223</v>
      </c>
      <c r="K7" s="7">
        <v>5</v>
      </c>
      <c r="L7" s="7">
        <f t="shared" si="1"/>
        <v>218</v>
      </c>
    </row>
    <row r="8" spans="1:12" ht="14.25">
      <c r="A8" s="7">
        <v>6</v>
      </c>
      <c r="B8" s="13">
        <v>7</v>
      </c>
      <c r="C8" s="14" t="s">
        <v>24</v>
      </c>
      <c r="D8" s="15">
        <v>54</v>
      </c>
      <c r="E8" s="13" t="s">
        <v>14</v>
      </c>
      <c r="F8" s="21" t="s">
        <v>23</v>
      </c>
      <c r="G8" s="11">
        <v>40847</v>
      </c>
      <c r="H8" s="13">
        <v>1418</v>
      </c>
      <c r="I8" s="13">
        <v>735</v>
      </c>
      <c r="J8" s="7">
        <f t="shared" si="0"/>
        <v>683</v>
      </c>
      <c r="K8" s="13">
        <v>0</v>
      </c>
      <c r="L8" s="7">
        <f t="shared" si="1"/>
        <v>683</v>
      </c>
    </row>
    <row r="9" spans="1:12" ht="14.25">
      <c r="A9" s="7">
        <v>7</v>
      </c>
      <c r="B9" s="13">
        <v>7</v>
      </c>
      <c r="C9" s="14" t="s">
        <v>25</v>
      </c>
      <c r="D9" s="15">
        <v>26</v>
      </c>
      <c r="E9" s="13" t="s">
        <v>14</v>
      </c>
      <c r="F9" s="16" t="s">
        <v>26</v>
      </c>
      <c r="G9" s="11">
        <v>40847</v>
      </c>
      <c r="H9" s="18">
        <v>4140</v>
      </c>
      <c r="I9" s="22">
        <v>3548</v>
      </c>
      <c r="J9" s="7">
        <f t="shared" si="0"/>
        <v>592</v>
      </c>
      <c r="K9" s="13">
        <v>1</v>
      </c>
      <c r="L9" s="7">
        <f t="shared" si="1"/>
        <v>591</v>
      </c>
    </row>
    <row r="10" spans="1:12" ht="14.25">
      <c r="A10" s="13">
        <v>8</v>
      </c>
      <c r="B10" s="13">
        <v>1</v>
      </c>
      <c r="C10" s="14" t="s">
        <v>27</v>
      </c>
      <c r="D10" s="23">
        <v>153</v>
      </c>
      <c r="E10" s="23" t="s">
        <v>14</v>
      </c>
      <c r="F10" s="24">
        <v>95931</v>
      </c>
      <c r="G10" s="11">
        <v>40847</v>
      </c>
      <c r="H10" s="22">
        <v>26665</v>
      </c>
      <c r="I10" s="13">
        <v>23945</v>
      </c>
      <c r="J10" s="7">
        <f t="shared" si="0"/>
        <v>2720</v>
      </c>
      <c r="K10" s="13">
        <v>204.84</v>
      </c>
      <c r="L10" s="7">
        <f t="shared" si="1"/>
        <v>2515.16</v>
      </c>
    </row>
    <row r="11" spans="1:12" ht="14.25">
      <c r="A11" s="7">
        <v>9</v>
      </c>
      <c r="B11" s="13">
        <v>1</v>
      </c>
      <c r="C11" s="14" t="s">
        <v>28</v>
      </c>
      <c r="D11" s="23">
        <v>66</v>
      </c>
      <c r="E11" s="13" t="s">
        <v>14</v>
      </c>
      <c r="F11" s="24">
        <v>320347</v>
      </c>
      <c r="G11" s="11">
        <v>40847</v>
      </c>
      <c r="H11" s="22">
        <v>4224</v>
      </c>
      <c r="I11" s="13">
        <v>3847</v>
      </c>
      <c r="J11" s="7">
        <f t="shared" si="0"/>
        <v>377</v>
      </c>
      <c r="K11" s="13">
        <v>3</v>
      </c>
      <c r="L11" s="7">
        <f t="shared" si="1"/>
        <v>374</v>
      </c>
    </row>
    <row r="12" spans="1:12" ht="14.25">
      <c r="A12" s="7">
        <v>10</v>
      </c>
      <c r="B12" s="13">
        <v>1</v>
      </c>
      <c r="C12" s="25" t="s">
        <v>29</v>
      </c>
      <c r="D12" s="15" t="s">
        <v>30</v>
      </c>
      <c r="E12" s="13" t="s">
        <v>14</v>
      </c>
      <c r="F12" s="26" t="s">
        <v>31</v>
      </c>
      <c r="G12" s="11">
        <v>40847</v>
      </c>
      <c r="H12" s="18">
        <v>4402</v>
      </c>
      <c r="I12" s="13">
        <v>3943</v>
      </c>
      <c r="J12" s="7">
        <f t="shared" si="0"/>
        <v>459</v>
      </c>
      <c r="K12" s="27">
        <v>30.36</v>
      </c>
      <c r="L12" s="7">
        <f t="shared" si="1"/>
        <v>428.64</v>
      </c>
    </row>
    <row r="13" spans="1:12" ht="14.25">
      <c r="A13" s="13">
        <v>11</v>
      </c>
      <c r="B13" s="13">
        <v>1</v>
      </c>
      <c r="C13" s="28" t="s">
        <v>32</v>
      </c>
      <c r="D13" s="29">
        <v>76</v>
      </c>
      <c r="E13" s="23" t="s">
        <v>14</v>
      </c>
      <c r="F13" s="16" t="s">
        <v>33</v>
      </c>
      <c r="G13" s="11">
        <v>40847</v>
      </c>
      <c r="H13" s="18">
        <v>3013</v>
      </c>
      <c r="I13" s="13">
        <v>2623</v>
      </c>
      <c r="J13" s="7">
        <f t="shared" si="0"/>
        <v>390</v>
      </c>
      <c r="K13" s="30">
        <v>18</v>
      </c>
      <c r="L13" s="7">
        <f t="shared" si="1"/>
        <v>372</v>
      </c>
    </row>
    <row r="14" spans="1:12" ht="14.25">
      <c r="A14" s="7">
        <v>12</v>
      </c>
      <c r="B14" s="13">
        <v>7</v>
      </c>
      <c r="C14" s="25" t="s">
        <v>34</v>
      </c>
      <c r="D14" s="15">
        <v>18</v>
      </c>
      <c r="E14" s="13" t="s">
        <v>14</v>
      </c>
      <c r="F14" s="16" t="s">
        <v>35</v>
      </c>
      <c r="G14" s="11">
        <v>40847</v>
      </c>
      <c r="H14" s="18">
        <v>12279</v>
      </c>
      <c r="I14" s="13">
        <v>10665</v>
      </c>
      <c r="J14" s="7">
        <f t="shared" si="0"/>
        <v>1614</v>
      </c>
      <c r="K14" s="30">
        <v>0</v>
      </c>
      <c r="L14" s="7">
        <f t="shared" si="1"/>
        <v>1614</v>
      </c>
    </row>
    <row r="15" spans="1:12" ht="14.25">
      <c r="A15" s="7">
        <v>13</v>
      </c>
      <c r="B15" s="13">
        <v>7</v>
      </c>
      <c r="C15" s="28" t="s">
        <v>36</v>
      </c>
      <c r="D15" s="29">
        <v>29</v>
      </c>
      <c r="E15" s="13" t="s">
        <v>14</v>
      </c>
      <c r="F15" s="16" t="s">
        <v>37</v>
      </c>
      <c r="G15" s="11">
        <v>40847</v>
      </c>
      <c r="H15" s="13">
        <v>2092</v>
      </c>
      <c r="I15" s="13">
        <v>1870</v>
      </c>
      <c r="J15" s="7">
        <f t="shared" si="0"/>
        <v>222</v>
      </c>
      <c r="K15" s="30">
        <v>0</v>
      </c>
      <c r="L15" s="7">
        <f t="shared" si="1"/>
        <v>222</v>
      </c>
    </row>
    <row r="16" spans="1:12" ht="14.25">
      <c r="A16" s="13">
        <v>14</v>
      </c>
      <c r="B16" s="13">
        <v>7</v>
      </c>
      <c r="C16" s="25" t="s">
        <v>38</v>
      </c>
      <c r="D16" s="15">
        <v>41</v>
      </c>
      <c r="E16" s="23" t="s">
        <v>14</v>
      </c>
      <c r="F16" s="16" t="s">
        <v>39</v>
      </c>
      <c r="G16" s="11">
        <v>40847</v>
      </c>
      <c r="H16" s="18">
        <v>5439</v>
      </c>
      <c r="I16" s="13">
        <v>4860</v>
      </c>
      <c r="J16" s="7">
        <f t="shared" si="0"/>
        <v>579</v>
      </c>
      <c r="K16" s="30">
        <v>0</v>
      </c>
      <c r="L16" s="7">
        <f t="shared" si="1"/>
        <v>579</v>
      </c>
    </row>
    <row r="17" spans="1:12" ht="14.25">
      <c r="A17" s="7">
        <v>15</v>
      </c>
      <c r="B17" s="13">
        <v>1</v>
      </c>
      <c r="C17" s="28" t="s">
        <v>40</v>
      </c>
      <c r="D17" s="29">
        <v>62</v>
      </c>
      <c r="E17" s="13" t="s">
        <v>14</v>
      </c>
      <c r="F17" s="16" t="s">
        <v>41</v>
      </c>
      <c r="G17" s="11">
        <v>40847</v>
      </c>
      <c r="H17" s="18">
        <v>1957</v>
      </c>
      <c r="I17" s="13">
        <v>1609</v>
      </c>
      <c r="J17" s="7">
        <f t="shared" si="0"/>
        <v>348</v>
      </c>
      <c r="K17" s="30">
        <v>53</v>
      </c>
      <c r="L17" s="7">
        <f t="shared" si="1"/>
        <v>295</v>
      </c>
    </row>
    <row r="18" spans="1:12" ht="14.25">
      <c r="A18" s="7">
        <v>16</v>
      </c>
      <c r="B18" s="13">
        <v>1</v>
      </c>
      <c r="C18" s="28" t="s">
        <v>42</v>
      </c>
      <c r="D18" s="29">
        <v>47</v>
      </c>
      <c r="E18" s="23" t="s">
        <v>14</v>
      </c>
      <c r="F18" s="16" t="s">
        <v>44</v>
      </c>
      <c r="G18" s="11">
        <v>40847</v>
      </c>
      <c r="H18" s="13">
        <v>6403</v>
      </c>
      <c r="I18" s="13">
        <v>5605</v>
      </c>
      <c r="J18" s="13">
        <f>H18-I18</f>
        <v>798</v>
      </c>
      <c r="K18" s="27">
        <v>35</v>
      </c>
      <c r="L18" s="31">
        <f>J18-K18</f>
        <v>763</v>
      </c>
    </row>
    <row r="19" spans="1:12" ht="14.25">
      <c r="A19" s="13">
        <v>17</v>
      </c>
      <c r="B19" s="13">
        <v>1</v>
      </c>
      <c r="C19" s="25" t="s">
        <v>32</v>
      </c>
      <c r="D19" s="15">
        <v>5</v>
      </c>
      <c r="E19" s="23" t="s">
        <v>14</v>
      </c>
      <c r="F19" s="16" t="s">
        <v>45</v>
      </c>
      <c r="G19" s="11">
        <v>40847</v>
      </c>
      <c r="H19" s="32">
        <v>11365</v>
      </c>
      <c r="I19" s="13">
        <v>9758</v>
      </c>
      <c r="J19" s="13">
        <f aca="true" t="shared" si="2" ref="J19:J32">H19-I19</f>
        <v>1607</v>
      </c>
      <c r="K19" s="27">
        <v>69.11</v>
      </c>
      <c r="L19" s="31">
        <f aca="true" t="shared" si="3" ref="L19:L32">J19-K19</f>
        <v>1537.89</v>
      </c>
    </row>
    <row r="20" spans="1:12" ht="14.25">
      <c r="A20" s="7">
        <v>18</v>
      </c>
      <c r="B20" s="13">
        <v>1</v>
      </c>
      <c r="C20" s="28" t="s">
        <v>46</v>
      </c>
      <c r="D20" s="29">
        <v>34</v>
      </c>
      <c r="E20" s="13" t="s">
        <v>14</v>
      </c>
      <c r="F20" s="16" t="s">
        <v>47</v>
      </c>
      <c r="G20" s="11">
        <v>40847</v>
      </c>
      <c r="H20" s="13">
        <v>5921</v>
      </c>
      <c r="I20" s="13">
        <v>5259</v>
      </c>
      <c r="J20" s="13">
        <f t="shared" si="2"/>
        <v>662</v>
      </c>
      <c r="K20" s="27">
        <v>5.87</v>
      </c>
      <c r="L20" s="31">
        <f t="shared" si="3"/>
        <v>656.13</v>
      </c>
    </row>
    <row r="21" spans="1:12" ht="14.25">
      <c r="A21" s="7">
        <v>19</v>
      </c>
      <c r="B21" s="13">
        <v>7</v>
      </c>
      <c r="C21" s="14" t="s">
        <v>24</v>
      </c>
      <c r="D21" s="15">
        <v>48</v>
      </c>
      <c r="E21" s="13" t="s">
        <v>14</v>
      </c>
      <c r="F21" s="16" t="s">
        <v>48</v>
      </c>
      <c r="G21" s="11">
        <v>40847</v>
      </c>
      <c r="H21" s="18">
        <v>9677</v>
      </c>
      <c r="I21" s="13">
        <v>8370</v>
      </c>
      <c r="J21" s="13">
        <f t="shared" si="2"/>
        <v>1307</v>
      </c>
      <c r="K21" s="33">
        <v>75</v>
      </c>
      <c r="L21" s="31">
        <f t="shared" si="3"/>
        <v>1232</v>
      </c>
    </row>
    <row r="22" spans="1:12" ht="14.25">
      <c r="A22" s="13">
        <v>20</v>
      </c>
      <c r="B22" s="13">
        <v>7</v>
      </c>
      <c r="C22" s="14" t="s">
        <v>24</v>
      </c>
      <c r="D22" s="15">
        <v>52</v>
      </c>
      <c r="E22" s="13" t="s">
        <v>14</v>
      </c>
      <c r="F22" s="16" t="s">
        <v>49</v>
      </c>
      <c r="G22" s="11">
        <v>40847</v>
      </c>
      <c r="H22" s="18">
        <v>5008</v>
      </c>
      <c r="I22" s="13">
        <v>4336</v>
      </c>
      <c r="J22" s="13">
        <f t="shared" si="2"/>
        <v>672</v>
      </c>
      <c r="K22" s="13">
        <v>0</v>
      </c>
      <c r="L22" s="31">
        <f t="shared" si="3"/>
        <v>672</v>
      </c>
    </row>
    <row r="23" spans="1:12" ht="14.25">
      <c r="A23" s="7">
        <v>21</v>
      </c>
      <c r="B23" s="13">
        <v>7</v>
      </c>
      <c r="C23" s="14" t="s">
        <v>50</v>
      </c>
      <c r="D23" s="15">
        <v>70</v>
      </c>
      <c r="E23" s="23" t="s">
        <v>14</v>
      </c>
      <c r="F23" s="16" t="s">
        <v>51</v>
      </c>
      <c r="G23" s="11">
        <v>40847</v>
      </c>
      <c r="H23" s="18">
        <v>7687</v>
      </c>
      <c r="I23" s="13">
        <v>6802</v>
      </c>
      <c r="J23" s="13">
        <f t="shared" si="2"/>
        <v>885</v>
      </c>
      <c r="K23" s="27">
        <v>7.68</v>
      </c>
      <c r="L23" s="31">
        <f t="shared" si="3"/>
        <v>877.32</v>
      </c>
    </row>
    <row r="24" spans="1:12" ht="14.25">
      <c r="A24" s="7">
        <v>22</v>
      </c>
      <c r="B24" s="13">
        <v>7</v>
      </c>
      <c r="C24" s="14" t="s">
        <v>50</v>
      </c>
      <c r="D24" s="15">
        <v>72</v>
      </c>
      <c r="E24" s="23" t="s">
        <v>14</v>
      </c>
      <c r="F24" s="16" t="s">
        <v>52</v>
      </c>
      <c r="G24" s="11">
        <v>40847</v>
      </c>
      <c r="H24" s="18">
        <v>6633</v>
      </c>
      <c r="I24" s="34">
        <v>5301</v>
      </c>
      <c r="J24" s="13">
        <f t="shared" si="2"/>
        <v>1332</v>
      </c>
      <c r="K24" s="30">
        <v>0</v>
      </c>
      <c r="L24" s="31">
        <f t="shared" si="3"/>
        <v>1332</v>
      </c>
    </row>
    <row r="25" spans="1:12" ht="14.25">
      <c r="A25" s="13">
        <v>23</v>
      </c>
      <c r="B25" s="13">
        <v>3</v>
      </c>
      <c r="C25" s="25" t="s">
        <v>53</v>
      </c>
      <c r="D25" s="15">
        <v>74</v>
      </c>
      <c r="E25" s="23" t="s">
        <v>14</v>
      </c>
      <c r="F25" s="16" t="s">
        <v>54</v>
      </c>
      <c r="G25" s="11">
        <v>40847</v>
      </c>
      <c r="H25" s="18">
        <v>3503</v>
      </c>
      <c r="I25" s="13">
        <v>3020</v>
      </c>
      <c r="J25" s="13">
        <f t="shared" si="2"/>
        <v>483</v>
      </c>
      <c r="K25" s="27">
        <v>38.76</v>
      </c>
      <c r="L25" s="31">
        <f t="shared" si="3"/>
        <v>444.24</v>
      </c>
    </row>
    <row r="26" spans="1:12" ht="14.25">
      <c r="A26" s="7">
        <v>24</v>
      </c>
      <c r="B26" s="13">
        <v>3</v>
      </c>
      <c r="C26" s="25" t="s">
        <v>55</v>
      </c>
      <c r="D26" s="15">
        <v>15</v>
      </c>
      <c r="E26" s="13" t="s">
        <v>14</v>
      </c>
      <c r="F26" s="16" t="s">
        <v>56</v>
      </c>
      <c r="G26" s="11">
        <v>40847</v>
      </c>
      <c r="H26" s="18">
        <v>2844</v>
      </c>
      <c r="I26" s="13">
        <v>2448</v>
      </c>
      <c r="J26" s="13">
        <f t="shared" si="2"/>
        <v>396</v>
      </c>
      <c r="K26" s="27">
        <v>89.39</v>
      </c>
      <c r="L26" s="31">
        <f t="shared" si="3"/>
        <v>306.61</v>
      </c>
    </row>
    <row r="27" spans="1:12" ht="14.25">
      <c r="A27" s="7">
        <v>25</v>
      </c>
      <c r="B27" s="13">
        <v>1</v>
      </c>
      <c r="C27" s="25" t="s">
        <v>57</v>
      </c>
      <c r="D27" s="15">
        <v>59</v>
      </c>
      <c r="E27" s="13" t="s">
        <v>14</v>
      </c>
      <c r="F27" s="16" t="s">
        <v>58</v>
      </c>
      <c r="G27" s="11">
        <v>40847</v>
      </c>
      <c r="H27" s="18">
        <v>6273</v>
      </c>
      <c r="I27" s="13">
        <v>5130</v>
      </c>
      <c r="J27" s="13">
        <f t="shared" si="2"/>
        <v>1143</v>
      </c>
      <c r="K27" s="27">
        <v>183.26</v>
      </c>
      <c r="L27" s="31">
        <f t="shared" si="3"/>
        <v>959.74</v>
      </c>
    </row>
    <row r="28" spans="1:12" ht="14.25">
      <c r="A28" s="13">
        <v>26</v>
      </c>
      <c r="B28" s="13"/>
      <c r="C28" s="25" t="s">
        <v>59</v>
      </c>
      <c r="D28" s="15">
        <v>74</v>
      </c>
      <c r="E28" s="23" t="s">
        <v>14</v>
      </c>
      <c r="F28" s="16" t="s">
        <v>60</v>
      </c>
      <c r="G28" s="11">
        <v>40847</v>
      </c>
      <c r="H28" s="18">
        <v>2903</v>
      </c>
      <c r="I28" s="13">
        <v>2438</v>
      </c>
      <c r="J28" s="13">
        <f t="shared" si="2"/>
        <v>465</v>
      </c>
      <c r="K28" s="30">
        <v>21</v>
      </c>
      <c r="L28" s="31">
        <f t="shared" si="3"/>
        <v>444</v>
      </c>
    </row>
    <row r="29" spans="1:12" ht="14.25">
      <c r="A29" s="7">
        <v>27</v>
      </c>
      <c r="B29" s="13"/>
      <c r="C29" s="25" t="s">
        <v>59</v>
      </c>
      <c r="D29" s="15">
        <v>76</v>
      </c>
      <c r="E29" s="23" t="s">
        <v>14</v>
      </c>
      <c r="F29" s="16" t="s">
        <v>61</v>
      </c>
      <c r="G29" s="11">
        <v>40847</v>
      </c>
      <c r="H29" s="18">
        <v>2502</v>
      </c>
      <c r="I29" s="13">
        <v>2094</v>
      </c>
      <c r="J29" s="13">
        <f t="shared" si="2"/>
        <v>408</v>
      </c>
      <c r="K29" s="27">
        <v>16.24</v>
      </c>
      <c r="L29" s="31">
        <f t="shared" si="3"/>
        <v>391.76</v>
      </c>
    </row>
    <row r="30" spans="1:12" ht="14.25">
      <c r="A30" s="7">
        <v>28</v>
      </c>
      <c r="B30" s="13"/>
      <c r="C30" s="25" t="s">
        <v>46</v>
      </c>
      <c r="D30" s="15" t="s">
        <v>62</v>
      </c>
      <c r="E30" s="13" t="s">
        <v>14</v>
      </c>
      <c r="F30" s="16" t="s">
        <v>63</v>
      </c>
      <c r="G30" s="11">
        <v>40847</v>
      </c>
      <c r="H30" s="18">
        <v>2102</v>
      </c>
      <c r="I30" s="13">
        <v>1734</v>
      </c>
      <c r="J30" s="13">
        <f t="shared" si="2"/>
        <v>368</v>
      </c>
      <c r="K30" s="30">
        <v>0</v>
      </c>
      <c r="L30" s="31">
        <f t="shared" si="3"/>
        <v>368</v>
      </c>
    </row>
    <row r="31" spans="1:12" ht="14.25">
      <c r="A31" s="13">
        <v>29</v>
      </c>
      <c r="B31" s="13"/>
      <c r="C31" s="28" t="s">
        <v>64</v>
      </c>
      <c r="D31" s="29">
        <v>4</v>
      </c>
      <c r="E31" s="13" t="s">
        <v>14</v>
      </c>
      <c r="F31" s="16" t="s">
        <v>65</v>
      </c>
      <c r="G31" s="349" t="s">
        <v>66</v>
      </c>
      <c r="H31" s="381"/>
      <c r="I31" s="381"/>
      <c r="J31" s="381"/>
      <c r="K31" s="381"/>
      <c r="L31" s="381"/>
    </row>
    <row r="32" spans="1:12" ht="14.25">
      <c r="A32" s="7">
        <v>30</v>
      </c>
      <c r="B32" s="13"/>
      <c r="C32" s="25" t="s">
        <v>64</v>
      </c>
      <c r="D32" s="15">
        <v>15</v>
      </c>
      <c r="E32" s="13" t="s">
        <v>14</v>
      </c>
      <c r="F32" s="16" t="s">
        <v>67</v>
      </c>
      <c r="G32" s="11">
        <v>40847</v>
      </c>
      <c r="H32" s="32">
        <v>5747</v>
      </c>
      <c r="I32" s="34">
        <v>4782</v>
      </c>
      <c r="J32" s="13">
        <f t="shared" si="2"/>
        <v>965</v>
      </c>
      <c r="K32" s="33">
        <v>73.221</v>
      </c>
      <c r="L32" s="31">
        <f t="shared" si="3"/>
        <v>891.779</v>
      </c>
    </row>
    <row r="33" spans="1:12" ht="14.25">
      <c r="A33" s="7">
        <v>31</v>
      </c>
      <c r="B33" s="13"/>
      <c r="C33" s="25" t="s">
        <v>69</v>
      </c>
      <c r="D33" s="15">
        <v>80</v>
      </c>
      <c r="E33" s="13" t="s">
        <v>14</v>
      </c>
      <c r="F33" s="16" t="s">
        <v>70</v>
      </c>
      <c r="G33" s="11">
        <v>40847</v>
      </c>
      <c r="H33" s="18">
        <v>3858</v>
      </c>
      <c r="I33" s="34">
        <v>3065</v>
      </c>
      <c r="J33" s="13">
        <f>H33-I33</f>
        <v>793</v>
      </c>
      <c r="K33" s="13">
        <v>17</v>
      </c>
      <c r="L33" s="31">
        <f>J33-K33</f>
        <v>776</v>
      </c>
    </row>
    <row r="34" spans="1:12" ht="14.25">
      <c r="A34" s="13">
        <v>32</v>
      </c>
      <c r="B34" s="13"/>
      <c r="C34" s="25" t="s">
        <v>71</v>
      </c>
      <c r="D34" s="15">
        <v>2</v>
      </c>
      <c r="E34" s="13" t="s">
        <v>14</v>
      </c>
      <c r="F34" s="16" t="s">
        <v>72</v>
      </c>
      <c r="G34" s="11">
        <v>40847</v>
      </c>
      <c r="H34" s="18">
        <v>6636</v>
      </c>
      <c r="I34" s="18">
        <v>5547</v>
      </c>
      <c r="J34" s="13">
        <f>H34-I34</f>
        <v>1089</v>
      </c>
      <c r="K34" s="30">
        <v>15</v>
      </c>
      <c r="L34" s="31">
        <f>J34-K34</f>
        <v>1074</v>
      </c>
    </row>
    <row r="35" spans="1:12" ht="14.25">
      <c r="A35" s="7">
        <v>33</v>
      </c>
      <c r="B35" s="13"/>
      <c r="C35" s="25" t="s">
        <v>73</v>
      </c>
      <c r="D35" s="15">
        <v>28</v>
      </c>
      <c r="E35" s="13" t="s">
        <v>14</v>
      </c>
      <c r="F35" s="16" t="s">
        <v>74</v>
      </c>
      <c r="G35" s="11">
        <v>40847</v>
      </c>
      <c r="H35" s="18">
        <v>13628</v>
      </c>
      <c r="I35" s="22">
        <v>11344</v>
      </c>
      <c r="J35" s="13">
        <f>H35-I35</f>
        <v>2284</v>
      </c>
      <c r="K35" s="33">
        <v>8</v>
      </c>
      <c r="L35" s="31">
        <f>J35-K35</f>
        <v>2276</v>
      </c>
    </row>
    <row r="36" spans="1:12" ht="14.25">
      <c r="A36" s="7">
        <v>34</v>
      </c>
      <c r="B36" s="13"/>
      <c r="C36" s="25" t="s">
        <v>59</v>
      </c>
      <c r="D36" s="15">
        <v>3</v>
      </c>
      <c r="E36" s="13" t="s">
        <v>14</v>
      </c>
      <c r="F36" s="16" t="s">
        <v>75</v>
      </c>
      <c r="G36" s="11">
        <v>40847</v>
      </c>
      <c r="H36" s="18">
        <v>12769</v>
      </c>
      <c r="I36" s="22">
        <v>10669</v>
      </c>
      <c r="J36" s="13">
        <f>H36-I36</f>
        <v>2100</v>
      </c>
      <c r="K36" s="30">
        <v>0</v>
      </c>
      <c r="L36" s="31">
        <f>J36-K36</f>
        <v>2100</v>
      </c>
    </row>
    <row r="37" spans="1:12" ht="14.25">
      <c r="A37" s="13">
        <v>35</v>
      </c>
      <c r="B37" s="13"/>
      <c r="C37" s="25" t="s">
        <v>53</v>
      </c>
      <c r="D37" s="15">
        <v>22</v>
      </c>
      <c r="E37" s="13" t="s">
        <v>14</v>
      </c>
      <c r="F37" s="16" t="s">
        <v>77</v>
      </c>
      <c r="G37" s="11">
        <v>40847</v>
      </c>
      <c r="H37" s="18">
        <v>4275</v>
      </c>
      <c r="I37" s="18">
        <v>3643</v>
      </c>
      <c r="J37" s="13">
        <f>H37-I37</f>
        <v>632</v>
      </c>
      <c r="K37" s="33">
        <v>32.3</v>
      </c>
      <c r="L37" s="31">
        <f aca="true" t="shared" si="4" ref="L37:L47">J37-K37</f>
        <v>599.7</v>
      </c>
    </row>
    <row r="38" spans="1:12" ht="14.25">
      <c r="A38" s="7">
        <v>36</v>
      </c>
      <c r="B38" s="13"/>
      <c r="C38" s="25" t="s">
        <v>53</v>
      </c>
      <c r="D38" s="15">
        <v>26</v>
      </c>
      <c r="E38" s="13" t="s">
        <v>14</v>
      </c>
      <c r="F38" s="16" t="s">
        <v>78</v>
      </c>
      <c r="G38" s="11">
        <v>40847</v>
      </c>
      <c r="H38" s="18">
        <v>1911</v>
      </c>
      <c r="I38" s="18">
        <v>1577</v>
      </c>
      <c r="J38" s="13">
        <f aca="true" t="shared" si="5" ref="J38:J47">H38-I38</f>
        <v>334</v>
      </c>
      <c r="K38" s="33">
        <v>34.04</v>
      </c>
      <c r="L38" s="31">
        <f t="shared" si="4"/>
        <v>299.96</v>
      </c>
    </row>
    <row r="39" spans="1:12" ht="14.25">
      <c r="A39" s="7">
        <v>37</v>
      </c>
      <c r="B39" s="13"/>
      <c r="C39" s="25" t="s">
        <v>55</v>
      </c>
      <c r="D39" s="15">
        <v>9</v>
      </c>
      <c r="E39" s="13" t="s">
        <v>14</v>
      </c>
      <c r="F39" s="16" t="s">
        <v>79</v>
      </c>
      <c r="G39" s="11">
        <v>40847</v>
      </c>
      <c r="H39" s="18">
        <v>7131</v>
      </c>
      <c r="I39" s="22">
        <v>5900</v>
      </c>
      <c r="J39" s="13">
        <f t="shared" si="5"/>
        <v>1231</v>
      </c>
      <c r="K39" s="33">
        <v>175.17</v>
      </c>
      <c r="L39" s="31">
        <f t="shared" si="4"/>
        <v>1055.83</v>
      </c>
    </row>
    <row r="40" spans="1:12" ht="14.25">
      <c r="A40" s="13">
        <v>38</v>
      </c>
      <c r="B40" s="13"/>
      <c r="C40" s="14" t="s">
        <v>13</v>
      </c>
      <c r="D40" s="15">
        <v>53</v>
      </c>
      <c r="E40" s="13" t="s">
        <v>14</v>
      </c>
      <c r="F40" s="16" t="s">
        <v>80</v>
      </c>
      <c r="G40" s="11">
        <v>40847</v>
      </c>
      <c r="H40" s="18">
        <v>2246</v>
      </c>
      <c r="I40" s="18">
        <v>1778</v>
      </c>
      <c r="J40" s="13">
        <f t="shared" si="5"/>
        <v>468</v>
      </c>
      <c r="K40" s="27">
        <v>12.46</v>
      </c>
      <c r="L40" s="31">
        <f t="shared" si="4"/>
        <v>455.54</v>
      </c>
    </row>
    <row r="41" spans="1:12" ht="14.25">
      <c r="A41" s="7">
        <v>39</v>
      </c>
      <c r="B41" s="13"/>
      <c r="C41" s="25" t="s">
        <v>81</v>
      </c>
      <c r="D41" s="15">
        <v>7</v>
      </c>
      <c r="E41" s="13" t="s">
        <v>14</v>
      </c>
      <c r="F41" s="16" t="s">
        <v>82</v>
      </c>
      <c r="G41" s="11">
        <v>40847</v>
      </c>
      <c r="H41" s="18">
        <v>12882</v>
      </c>
      <c r="I41" s="22">
        <v>10044</v>
      </c>
      <c r="J41" s="13">
        <f t="shared" si="5"/>
        <v>2838</v>
      </c>
      <c r="K41" s="27">
        <v>5</v>
      </c>
      <c r="L41" s="31">
        <f t="shared" si="4"/>
        <v>2833</v>
      </c>
    </row>
    <row r="42" spans="1:12" ht="14.25">
      <c r="A42" s="7">
        <v>40</v>
      </c>
      <c r="B42" s="13"/>
      <c r="C42" s="25" t="s">
        <v>36</v>
      </c>
      <c r="D42" s="15">
        <v>31</v>
      </c>
      <c r="E42" s="13" t="s">
        <v>14</v>
      </c>
      <c r="F42" s="16" t="s">
        <v>83</v>
      </c>
      <c r="G42" s="11">
        <v>40847</v>
      </c>
      <c r="H42" s="18">
        <v>9872</v>
      </c>
      <c r="I42" s="13">
        <v>8746</v>
      </c>
      <c r="J42" s="13">
        <f t="shared" si="5"/>
        <v>1126</v>
      </c>
      <c r="K42" s="30">
        <v>0</v>
      </c>
      <c r="L42" s="31">
        <f t="shared" si="4"/>
        <v>1126</v>
      </c>
    </row>
    <row r="43" spans="1:12" ht="14.25">
      <c r="A43" s="13">
        <v>41</v>
      </c>
      <c r="B43" s="13"/>
      <c r="C43" s="28" t="s">
        <v>53</v>
      </c>
      <c r="D43" s="29">
        <v>11</v>
      </c>
      <c r="E43" s="13" t="s">
        <v>14</v>
      </c>
      <c r="F43" s="16" t="s">
        <v>84</v>
      </c>
      <c r="G43" s="11">
        <v>40847</v>
      </c>
      <c r="H43" s="13">
        <v>3769</v>
      </c>
      <c r="I43" s="13">
        <v>2814</v>
      </c>
      <c r="J43" s="13">
        <f t="shared" si="5"/>
        <v>955</v>
      </c>
      <c r="K43" s="30">
        <v>28</v>
      </c>
      <c r="L43" s="31">
        <f t="shared" si="4"/>
        <v>927</v>
      </c>
    </row>
    <row r="44" spans="1:12" ht="14.25">
      <c r="A44" s="7">
        <v>42</v>
      </c>
      <c r="B44" s="13"/>
      <c r="C44" s="25" t="s">
        <v>53</v>
      </c>
      <c r="D44" s="15" t="s">
        <v>85</v>
      </c>
      <c r="E44" s="13" t="s">
        <v>14</v>
      </c>
      <c r="F44" s="16" t="s">
        <v>86</v>
      </c>
      <c r="G44" s="11">
        <v>40847</v>
      </c>
      <c r="H44" s="18">
        <v>4093</v>
      </c>
      <c r="I44" s="34">
        <v>2910</v>
      </c>
      <c r="J44" s="13">
        <f t="shared" si="5"/>
        <v>1183</v>
      </c>
      <c r="K44" s="30">
        <v>0</v>
      </c>
      <c r="L44" s="31">
        <f t="shared" si="4"/>
        <v>1183</v>
      </c>
    </row>
    <row r="45" spans="1:12" ht="14.25">
      <c r="A45" s="7">
        <v>43</v>
      </c>
      <c r="B45" s="13"/>
      <c r="C45" s="25" t="s">
        <v>53</v>
      </c>
      <c r="D45" s="15">
        <v>35</v>
      </c>
      <c r="E45" s="13" t="s">
        <v>14</v>
      </c>
      <c r="F45" s="16" t="s">
        <v>87</v>
      </c>
      <c r="G45" s="11">
        <v>40847</v>
      </c>
      <c r="H45" s="18">
        <v>2976</v>
      </c>
      <c r="I45" s="13">
        <v>2310</v>
      </c>
      <c r="J45" s="13">
        <f t="shared" si="5"/>
        <v>666</v>
      </c>
      <c r="K45" s="27">
        <v>27.51</v>
      </c>
      <c r="L45" s="31">
        <f t="shared" si="4"/>
        <v>638.49</v>
      </c>
    </row>
    <row r="46" spans="1:12" ht="14.25">
      <c r="A46" s="13">
        <v>44</v>
      </c>
      <c r="B46" s="13"/>
      <c r="C46" s="25" t="s">
        <v>57</v>
      </c>
      <c r="D46" s="15">
        <v>32</v>
      </c>
      <c r="E46" s="13" t="s">
        <v>14</v>
      </c>
      <c r="F46" s="16" t="s">
        <v>88</v>
      </c>
      <c r="G46" s="11">
        <v>40847</v>
      </c>
      <c r="H46" s="18">
        <v>12939</v>
      </c>
      <c r="I46" s="13">
        <v>10027</v>
      </c>
      <c r="J46" s="13">
        <f t="shared" si="5"/>
        <v>2912</v>
      </c>
      <c r="K46" s="27">
        <v>10</v>
      </c>
      <c r="L46" s="31">
        <f t="shared" si="4"/>
        <v>2902</v>
      </c>
    </row>
    <row r="47" spans="1:12" ht="14.25">
      <c r="A47" s="7">
        <v>45</v>
      </c>
      <c r="B47" s="13"/>
      <c r="C47" s="25" t="s">
        <v>36</v>
      </c>
      <c r="D47" s="15">
        <v>20</v>
      </c>
      <c r="E47" s="13" t="s">
        <v>14</v>
      </c>
      <c r="F47" s="16" t="s">
        <v>89</v>
      </c>
      <c r="G47" s="11">
        <v>40847</v>
      </c>
      <c r="H47" s="18">
        <v>2130</v>
      </c>
      <c r="I47" s="13">
        <v>1602</v>
      </c>
      <c r="J47" s="13">
        <f t="shared" si="5"/>
        <v>528</v>
      </c>
      <c r="K47" s="27">
        <v>5</v>
      </c>
      <c r="L47" s="31">
        <f t="shared" si="4"/>
        <v>523</v>
      </c>
    </row>
    <row r="48" spans="1:12" ht="14.25">
      <c r="A48" s="7">
        <v>46</v>
      </c>
      <c r="B48" s="13"/>
      <c r="C48" s="14" t="s">
        <v>50</v>
      </c>
      <c r="D48" s="15">
        <v>35</v>
      </c>
      <c r="E48" s="13" t="s">
        <v>14</v>
      </c>
      <c r="F48" s="16" t="s">
        <v>92</v>
      </c>
      <c r="G48" s="11">
        <v>40847</v>
      </c>
      <c r="H48" s="13">
        <v>6277</v>
      </c>
      <c r="I48" s="13">
        <v>4754</v>
      </c>
      <c r="J48" s="13">
        <f>H48-I48</f>
        <v>1523</v>
      </c>
      <c r="K48" s="27">
        <v>0</v>
      </c>
      <c r="L48" s="31">
        <f>J48-K48</f>
        <v>1523</v>
      </c>
    </row>
    <row r="49" spans="1:12" ht="14.25">
      <c r="A49" s="13">
        <v>47</v>
      </c>
      <c r="B49" s="13"/>
      <c r="C49" s="25" t="s">
        <v>71</v>
      </c>
      <c r="D49" s="15">
        <v>8</v>
      </c>
      <c r="E49" s="13" t="s">
        <v>14</v>
      </c>
      <c r="F49" s="16" t="s">
        <v>93</v>
      </c>
      <c r="G49" s="11">
        <v>40847</v>
      </c>
      <c r="H49" s="18">
        <v>2386</v>
      </c>
      <c r="I49" s="13">
        <v>1869</v>
      </c>
      <c r="J49" s="13">
        <f aca="true" t="shared" si="6" ref="J49:J55">H49-I49</f>
        <v>517</v>
      </c>
      <c r="K49" s="27">
        <v>7.8</v>
      </c>
      <c r="L49" s="31">
        <f aca="true" t="shared" si="7" ref="L49:L55">J49-K49</f>
        <v>509.2</v>
      </c>
    </row>
    <row r="50" spans="1:12" ht="14.25">
      <c r="A50" s="7">
        <v>48</v>
      </c>
      <c r="B50" s="13"/>
      <c r="C50" s="14" t="s">
        <v>94</v>
      </c>
      <c r="D50" s="15">
        <v>23</v>
      </c>
      <c r="E50" s="13" t="s">
        <v>14</v>
      </c>
      <c r="F50" s="16" t="s">
        <v>95</v>
      </c>
      <c r="G50" s="11">
        <v>40847</v>
      </c>
      <c r="H50" s="18">
        <v>1710</v>
      </c>
      <c r="I50" s="34">
        <v>1346</v>
      </c>
      <c r="J50" s="13">
        <f t="shared" si="6"/>
        <v>364</v>
      </c>
      <c r="K50" s="30">
        <v>0</v>
      </c>
      <c r="L50" s="31">
        <f t="shared" si="7"/>
        <v>364</v>
      </c>
    </row>
    <row r="51" spans="1:12" ht="14.25">
      <c r="A51" s="7">
        <v>49</v>
      </c>
      <c r="B51" s="13"/>
      <c r="C51" s="25" t="s">
        <v>32</v>
      </c>
      <c r="D51" s="15">
        <v>50</v>
      </c>
      <c r="E51" s="13" t="s">
        <v>14</v>
      </c>
      <c r="F51" s="16" t="s">
        <v>96</v>
      </c>
      <c r="G51" s="11">
        <v>40847</v>
      </c>
      <c r="H51" s="18">
        <v>1014</v>
      </c>
      <c r="I51" s="34">
        <v>765</v>
      </c>
      <c r="J51" s="13">
        <f t="shared" si="6"/>
        <v>249</v>
      </c>
      <c r="K51" s="27">
        <v>6</v>
      </c>
      <c r="L51" s="31">
        <f t="shared" si="7"/>
        <v>243</v>
      </c>
    </row>
    <row r="52" spans="1:12" ht="14.25">
      <c r="A52" s="13">
        <v>50</v>
      </c>
      <c r="B52" s="13"/>
      <c r="C52" s="25" t="s">
        <v>32</v>
      </c>
      <c r="D52" s="15">
        <v>38</v>
      </c>
      <c r="E52" s="13" t="s">
        <v>14</v>
      </c>
      <c r="F52" s="16" t="s">
        <v>97</v>
      </c>
      <c r="G52" s="11">
        <v>40847</v>
      </c>
      <c r="H52" s="18">
        <v>1087</v>
      </c>
      <c r="I52" s="13">
        <v>767</v>
      </c>
      <c r="J52" s="13">
        <f t="shared" si="6"/>
        <v>320</v>
      </c>
      <c r="K52" s="27">
        <v>6.52</v>
      </c>
      <c r="L52" s="31">
        <f t="shared" si="7"/>
        <v>313.48</v>
      </c>
    </row>
    <row r="53" spans="1:12" ht="14.25">
      <c r="A53" s="7">
        <v>51</v>
      </c>
      <c r="B53" s="13"/>
      <c r="C53" s="28" t="s">
        <v>55</v>
      </c>
      <c r="D53" s="29">
        <v>32</v>
      </c>
      <c r="E53" s="13" t="s">
        <v>14</v>
      </c>
      <c r="F53" s="16" t="s">
        <v>98</v>
      </c>
      <c r="G53" s="11">
        <v>40847</v>
      </c>
      <c r="H53" s="13">
        <v>2715</v>
      </c>
      <c r="I53" s="13">
        <v>1972</v>
      </c>
      <c r="J53" s="13">
        <f t="shared" si="6"/>
        <v>743</v>
      </c>
      <c r="K53" s="27">
        <v>19.015</v>
      </c>
      <c r="L53" s="31">
        <f t="shared" si="7"/>
        <v>723.985</v>
      </c>
    </row>
    <row r="54" spans="1:12" ht="14.25">
      <c r="A54" s="7">
        <v>52</v>
      </c>
      <c r="B54" s="13"/>
      <c r="C54" s="25" t="s">
        <v>55</v>
      </c>
      <c r="D54" s="15">
        <v>36</v>
      </c>
      <c r="E54" s="13" t="s">
        <v>14</v>
      </c>
      <c r="F54" s="16" t="s">
        <v>99</v>
      </c>
      <c r="G54" s="11">
        <v>40847</v>
      </c>
      <c r="H54" s="18">
        <v>2488</v>
      </c>
      <c r="I54" s="22">
        <v>1764</v>
      </c>
      <c r="J54" s="13">
        <f t="shared" si="6"/>
        <v>724</v>
      </c>
      <c r="K54" s="27">
        <v>35.323</v>
      </c>
      <c r="L54" s="31">
        <f t="shared" si="7"/>
        <v>688.677</v>
      </c>
    </row>
    <row r="55" spans="1:12" ht="14.25">
      <c r="A55" s="13">
        <v>53</v>
      </c>
      <c r="B55" s="13"/>
      <c r="C55" s="25" t="s">
        <v>50</v>
      </c>
      <c r="D55" s="15">
        <v>78</v>
      </c>
      <c r="E55" s="13" t="s">
        <v>14</v>
      </c>
      <c r="F55" s="16" t="s">
        <v>100</v>
      </c>
      <c r="G55" s="11">
        <v>40847</v>
      </c>
      <c r="H55" s="18">
        <v>2449</v>
      </c>
      <c r="I55" s="22">
        <v>1874</v>
      </c>
      <c r="J55" s="13">
        <f t="shared" si="6"/>
        <v>575</v>
      </c>
      <c r="K55" s="30">
        <v>0</v>
      </c>
      <c r="L55" s="31">
        <f t="shared" si="7"/>
        <v>575</v>
      </c>
    </row>
    <row r="56" spans="1:12" ht="14.25">
      <c r="A56" s="7">
        <v>54</v>
      </c>
      <c r="B56" s="13"/>
      <c r="C56" s="28" t="s">
        <v>36</v>
      </c>
      <c r="D56" s="29">
        <v>24</v>
      </c>
      <c r="E56" s="13" t="s">
        <v>14</v>
      </c>
      <c r="F56" s="16" t="s">
        <v>104</v>
      </c>
      <c r="G56" s="11">
        <v>40847</v>
      </c>
      <c r="H56" s="18">
        <v>2045</v>
      </c>
      <c r="I56" s="13">
        <v>1507</v>
      </c>
      <c r="J56" s="13">
        <f>H56-I56</f>
        <v>538</v>
      </c>
      <c r="K56" s="27">
        <v>12.42</v>
      </c>
      <c r="L56" s="31">
        <f>J56-K56</f>
        <v>525.58</v>
      </c>
    </row>
    <row r="57" spans="1:12" ht="14.25">
      <c r="A57" s="7">
        <v>55</v>
      </c>
      <c r="B57" s="13"/>
      <c r="C57" s="25" t="s">
        <v>105</v>
      </c>
      <c r="D57" s="15" t="s">
        <v>106</v>
      </c>
      <c r="E57" s="13" t="s">
        <v>14</v>
      </c>
      <c r="F57" s="16" t="s">
        <v>107</v>
      </c>
      <c r="G57" s="11">
        <v>40847</v>
      </c>
      <c r="H57" s="18">
        <v>8565</v>
      </c>
      <c r="I57" s="18">
        <v>6002</v>
      </c>
      <c r="J57" s="13">
        <f aca="true" t="shared" si="8" ref="J57:J117">H57-I57</f>
        <v>2563</v>
      </c>
      <c r="K57" s="27">
        <v>0</v>
      </c>
      <c r="L57" s="31">
        <f aca="true" t="shared" si="9" ref="L57:L73">J57-K57</f>
        <v>2563</v>
      </c>
    </row>
    <row r="58" spans="1:12" ht="14.25">
      <c r="A58" s="13">
        <v>56</v>
      </c>
      <c r="B58" s="13"/>
      <c r="C58" s="25" t="s">
        <v>105</v>
      </c>
      <c r="D58" s="15" t="s">
        <v>108</v>
      </c>
      <c r="E58" s="13" t="s">
        <v>14</v>
      </c>
      <c r="F58" s="16" t="s">
        <v>109</v>
      </c>
      <c r="G58" s="11">
        <v>40847</v>
      </c>
      <c r="H58" s="18">
        <v>6767</v>
      </c>
      <c r="I58" s="22">
        <v>4892</v>
      </c>
      <c r="J58" s="13">
        <f t="shared" si="8"/>
        <v>1875</v>
      </c>
      <c r="K58" s="27">
        <v>0</v>
      </c>
      <c r="L58" s="31">
        <f t="shared" si="9"/>
        <v>1875</v>
      </c>
    </row>
    <row r="59" spans="1:12" ht="28.5">
      <c r="A59" s="7">
        <v>57</v>
      </c>
      <c r="B59" s="13"/>
      <c r="C59" s="35" t="s">
        <v>55</v>
      </c>
      <c r="D59" s="15">
        <v>37</v>
      </c>
      <c r="E59" s="13" t="s">
        <v>14</v>
      </c>
      <c r="F59" s="16" t="s">
        <v>110</v>
      </c>
      <c r="G59" s="11">
        <v>40847</v>
      </c>
      <c r="H59" s="18">
        <v>3775</v>
      </c>
      <c r="I59" s="22">
        <v>2408</v>
      </c>
      <c r="J59" s="13">
        <f t="shared" si="8"/>
        <v>1367</v>
      </c>
      <c r="K59" s="27">
        <v>0</v>
      </c>
      <c r="L59" s="31">
        <f t="shared" si="9"/>
        <v>1367</v>
      </c>
    </row>
    <row r="60" spans="1:12" ht="28.5">
      <c r="A60" s="7">
        <v>58</v>
      </c>
      <c r="B60" s="13"/>
      <c r="C60" s="35" t="s">
        <v>55</v>
      </c>
      <c r="D60" s="15">
        <v>33</v>
      </c>
      <c r="E60" s="13" t="s">
        <v>14</v>
      </c>
      <c r="F60" s="16" t="s">
        <v>111</v>
      </c>
      <c r="G60" s="11">
        <v>40847</v>
      </c>
      <c r="H60" s="18">
        <v>3032</v>
      </c>
      <c r="I60" s="22">
        <v>2082</v>
      </c>
      <c r="J60" s="13">
        <f t="shared" si="8"/>
        <v>950</v>
      </c>
      <c r="K60" s="27">
        <v>30.53</v>
      </c>
      <c r="L60" s="31">
        <f t="shared" si="9"/>
        <v>919.47</v>
      </c>
    </row>
    <row r="61" spans="1:12" ht="28.5">
      <c r="A61" s="13">
        <v>59</v>
      </c>
      <c r="B61" s="13"/>
      <c r="C61" s="35" t="s">
        <v>55</v>
      </c>
      <c r="D61" s="15">
        <v>31</v>
      </c>
      <c r="E61" s="13" t="s">
        <v>14</v>
      </c>
      <c r="F61" s="16" t="s">
        <v>112</v>
      </c>
      <c r="G61" s="11">
        <v>40847</v>
      </c>
      <c r="H61" s="18">
        <v>1952</v>
      </c>
      <c r="I61" s="22">
        <v>1539</v>
      </c>
      <c r="J61" s="13">
        <f t="shared" si="8"/>
        <v>413</v>
      </c>
      <c r="K61" s="27">
        <v>0</v>
      </c>
      <c r="L61" s="31">
        <f t="shared" si="9"/>
        <v>413</v>
      </c>
    </row>
    <row r="62" spans="1:12" ht="15" customHeight="1">
      <c r="A62" s="7">
        <v>60</v>
      </c>
      <c r="B62" s="13"/>
      <c r="C62" s="36" t="s">
        <v>73</v>
      </c>
      <c r="D62" s="15">
        <v>34</v>
      </c>
      <c r="E62" s="13" t="s">
        <v>14</v>
      </c>
      <c r="F62" s="16" t="s">
        <v>113</v>
      </c>
      <c r="G62" s="11">
        <v>40847</v>
      </c>
      <c r="H62" s="22">
        <v>3108</v>
      </c>
      <c r="I62" s="13">
        <v>2226</v>
      </c>
      <c r="J62" s="13">
        <f t="shared" si="8"/>
        <v>882</v>
      </c>
      <c r="K62" s="27">
        <v>0</v>
      </c>
      <c r="L62" s="31">
        <f t="shared" si="9"/>
        <v>882</v>
      </c>
    </row>
    <row r="63" spans="1:12" ht="14.25">
      <c r="A63" s="7">
        <v>61</v>
      </c>
      <c r="B63" s="13"/>
      <c r="C63" s="37" t="s">
        <v>40</v>
      </c>
      <c r="D63" s="15">
        <v>19</v>
      </c>
      <c r="E63" s="13" t="s">
        <v>14</v>
      </c>
      <c r="F63" s="16" t="s">
        <v>114</v>
      </c>
      <c r="G63" s="11">
        <v>40847</v>
      </c>
      <c r="H63" s="22">
        <v>3207</v>
      </c>
      <c r="I63" s="13">
        <v>2188</v>
      </c>
      <c r="J63" s="13">
        <f t="shared" si="8"/>
        <v>1019</v>
      </c>
      <c r="K63" s="27">
        <v>0</v>
      </c>
      <c r="L63" s="31">
        <f t="shared" si="9"/>
        <v>1019</v>
      </c>
    </row>
    <row r="64" spans="1:12" ht="14.25">
      <c r="A64" s="13">
        <v>62</v>
      </c>
      <c r="B64" s="13"/>
      <c r="C64" s="36" t="s">
        <v>57</v>
      </c>
      <c r="D64" s="15">
        <v>30</v>
      </c>
      <c r="E64" s="13" t="s">
        <v>14</v>
      </c>
      <c r="F64" s="16" t="s">
        <v>115</v>
      </c>
      <c r="G64" s="11">
        <v>40847</v>
      </c>
      <c r="H64" s="18">
        <v>5402</v>
      </c>
      <c r="I64" s="22">
        <v>3731</v>
      </c>
      <c r="J64" s="13">
        <f t="shared" si="8"/>
        <v>1671</v>
      </c>
      <c r="K64" s="27">
        <v>0</v>
      </c>
      <c r="L64" s="31">
        <f t="shared" si="9"/>
        <v>1671</v>
      </c>
    </row>
    <row r="65" spans="1:12" ht="14.25">
      <c r="A65" s="7">
        <v>63</v>
      </c>
      <c r="B65" s="13"/>
      <c r="C65" s="37" t="s">
        <v>40</v>
      </c>
      <c r="D65" s="15">
        <v>8</v>
      </c>
      <c r="E65" s="13" t="s">
        <v>14</v>
      </c>
      <c r="F65" s="16" t="s">
        <v>116</v>
      </c>
      <c r="G65" s="11">
        <v>40847</v>
      </c>
      <c r="H65" s="18">
        <v>6360</v>
      </c>
      <c r="I65" s="18">
        <v>4186</v>
      </c>
      <c r="J65" s="13">
        <f t="shared" si="8"/>
        <v>2174</v>
      </c>
      <c r="K65" s="27">
        <v>0</v>
      </c>
      <c r="L65" s="31">
        <f t="shared" si="9"/>
        <v>2174</v>
      </c>
    </row>
    <row r="66" spans="1:12" ht="14.25">
      <c r="A66" s="7">
        <v>64</v>
      </c>
      <c r="B66" s="13"/>
      <c r="C66" s="36" t="s">
        <v>27</v>
      </c>
      <c r="D66" s="15">
        <v>131</v>
      </c>
      <c r="E66" s="13" t="s">
        <v>14</v>
      </c>
      <c r="F66" s="16" t="s">
        <v>117</v>
      </c>
      <c r="G66" s="11">
        <v>40847</v>
      </c>
      <c r="H66" s="18">
        <v>2966</v>
      </c>
      <c r="I66" s="22">
        <v>2012</v>
      </c>
      <c r="J66" s="13">
        <f t="shared" si="8"/>
        <v>954</v>
      </c>
      <c r="K66" s="27">
        <v>0</v>
      </c>
      <c r="L66" s="31">
        <f t="shared" si="9"/>
        <v>954</v>
      </c>
    </row>
    <row r="67" spans="1:12" ht="14.25">
      <c r="A67" s="13">
        <v>65</v>
      </c>
      <c r="B67" s="13"/>
      <c r="C67" s="37" t="s">
        <v>118</v>
      </c>
      <c r="D67" s="15">
        <v>61</v>
      </c>
      <c r="E67" s="13" t="s">
        <v>14</v>
      </c>
      <c r="F67" s="16" t="s">
        <v>119</v>
      </c>
      <c r="G67" s="11">
        <v>40847</v>
      </c>
      <c r="H67" s="18">
        <v>2479</v>
      </c>
      <c r="I67" s="22">
        <v>1537</v>
      </c>
      <c r="J67" s="13">
        <f t="shared" si="8"/>
        <v>942</v>
      </c>
      <c r="K67" s="27">
        <v>46.98</v>
      </c>
      <c r="L67" s="31">
        <f t="shared" si="9"/>
        <v>895.02</v>
      </c>
    </row>
    <row r="68" spans="1:12" ht="14.25">
      <c r="A68" s="7">
        <v>66</v>
      </c>
      <c r="B68" s="13"/>
      <c r="C68" s="36" t="s">
        <v>27</v>
      </c>
      <c r="D68" s="15">
        <v>122</v>
      </c>
      <c r="E68" s="13" t="s">
        <v>14</v>
      </c>
      <c r="F68" s="16" t="s">
        <v>120</v>
      </c>
      <c r="G68" s="11">
        <v>40847</v>
      </c>
      <c r="H68" s="18">
        <v>7345</v>
      </c>
      <c r="I68" s="22">
        <v>5008</v>
      </c>
      <c r="J68" s="13">
        <f t="shared" si="8"/>
        <v>2337</v>
      </c>
      <c r="K68" s="27">
        <v>0</v>
      </c>
      <c r="L68" s="31">
        <f t="shared" si="9"/>
        <v>2337</v>
      </c>
    </row>
    <row r="69" spans="1:12" ht="14.25">
      <c r="A69" s="7">
        <v>67</v>
      </c>
      <c r="B69" s="13"/>
      <c r="C69" s="38" t="s">
        <v>121</v>
      </c>
      <c r="D69" s="15">
        <v>51</v>
      </c>
      <c r="E69" s="13" t="s">
        <v>14</v>
      </c>
      <c r="F69" s="16" t="s">
        <v>122</v>
      </c>
      <c r="G69" s="11">
        <v>40847</v>
      </c>
      <c r="H69" s="18">
        <v>1787</v>
      </c>
      <c r="I69" s="22">
        <v>1296</v>
      </c>
      <c r="J69" s="13">
        <f t="shared" si="8"/>
        <v>491</v>
      </c>
      <c r="K69" s="27">
        <v>34</v>
      </c>
      <c r="L69" s="31">
        <f t="shared" si="9"/>
        <v>457</v>
      </c>
    </row>
    <row r="70" spans="1:12" ht="28.5">
      <c r="A70" s="13">
        <v>68</v>
      </c>
      <c r="B70" s="13"/>
      <c r="C70" s="35" t="s">
        <v>55</v>
      </c>
      <c r="D70" s="15">
        <v>3</v>
      </c>
      <c r="E70" s="13" t="s">
        <v>14</v>
      </c>
      <c r="F70" s="16" t="s">
        <v>123</v>
      </c>
      <c r="G70" s="11">
        <v>40847</v>
      </c>
      <c r="H70" s="22">
        <v>4379</v>
      </c>
      <c r="I70" s="13">
        <v>2850</v>
      </c>
      <c r="J70" s="13">
        <f t="shared" si="8"/>
        <v>1529</v>
      </c>
      <c r="K70" s="27">
        <v>2.09</v>
      </c>
      <c r="L70" s="31">
        <f t="shared" si="9"/>
        <v>1526.91</v>
      </c>
    </row>
    <row r="71" spans="1:12" ht="14.25">
      <c r="A71" s="7">
        <v>69</v>
      </c>
      <c r="B71" s="13"/>
      <c r="C71" s="36" t="s">
        <v>124</v>
      </c>
      <c r="D71" s="15">
        <v>46</v>
      </c>
      <c r="E71" s="13" t="s">
        <v>14</v>
      </c>
      <c r="F71" s="16" t="s">
        <v>125</v>
      </c>
      <c r="G71" s="11">
        <v>40847</v>
      </c>
      <c r="H71" s="18">
        <v>2046</v>
      </c>
      <c r="I71" s="18">
        <v>1360</v>
      </c>
      <c r="J71" s="13">
        <f t="shared" si="8"/>
        <v>686</v>
      </c>
      <c r="K71" s="27">
        <v>1</v>
      </c>
      <c r="L71" s="31">
        <f t="shared" si="9"/>
        <v>685</v>
      </c>
    </row>
    <row r="72" spans="1:12" ht="14.25">
      <c r="A72" s="7">
        <v>70</v>
      </c>
      <c r="B72" s="13"/>
      <c r="C72" s="36" t="s">
        <v>126</v>
      </c>
      <c r="D72" s="15">
        <v>15</v>
      </c>
      <c r="E72" s="13" t="s">
        <v>14</v>
      </c>
      <c r="F72" s="39" t="s">
        <v>127</v>
      </c>
      <c r="G72" s="11">
        <v>40847</v>
      </c>
      <c r="H72" s="18">
        <v>2654</v>
      </c>
      <c r="I72" s="22">
        <v>1273</v>
      </c>
      <c r="J72" s="13">
        <f t="shared" si="8"/>
        <v>1381</v>
      </c>
      <c r="K72" s="27">
        <v>28</v>
      </c>
      <c r="L72" s="31">
        <f t="shared" si="9"/>
        <v>1353</v>
      </c>
    </row>
    <row r="73" spans="1:12" ht="14.25">
      <c r="A73" s="13">
        <v>71</v>
      </c>
      <c r="B73" s="13"/>
      <c r="C73" s="36" t="s">
        <v>124</v>
      </c>
      <c r="D73" s="15">
        <v>16</v>
      </c>
      <c r="E73" s="13" t="s">
        <v>14</v>
      </c>
      <c r="F73" s="39" t="s">
        <v>128</v>
      </c>
      <c r="G73" s="11">
        <v>40847</v>
      </c>
      <c r="H73" s="18">
        <v>2812</v>
      </c>
      <c r="I73" s="22">
        <v>1348</v>
      </c>
      <c r="J73" s="13">
        <f t="shared" si="8"/>
        <v>1464</v>
      </c>
      <c r="K73" s="27">
        <v>94</v>
      </c>
      <c r="L73" s="31">
        <f t="shared" si="9"/>
        <v>1370</v>
      </c>
    </row>
    <row r="74" spans="1:12" ht="14.25">
      <c r="A74" s="7">
        <v>72</v>
      </c>
      <c r="B74" s="13"/>
      <c r="C74" s="36" t="s">
        <v>131</v>
      </c>
      <c r="D74" s="15">
        <v>11</v>
      </c>
      <c r="E74" s="13" t="s">
        <v>14</v>
      </c>
      <c r="F74" s="39" t="s">
        <v>132</v>
      </c>
      <c r="G74" s="11">
        <v>40847</v>
      </c>
      <c r="H74" s="18">
        <v>2260</v>
      </c>
      <c r="I74" s="22">
        <v>1183</v>
      </c>
      <c r="J74" s="13">
        <f t="shared" si="8"/>
        <v>1077</v>
      </c>
      <c r="K74" s="27">
        <v>0</v>
      </c>
      <c r="L74" s="31">
        <f>J74-K74</f>
        <v>1077</v>
      </c>
    </row>
    <row r="75" spans="1:12" ht="14.25">
      <c r="A75" s="7">
        <v>73</v>
      </c>
      <c r="B75" s="13"/>
      <c r="C75" s="36" t="s">
        <v>133</v>
      </c>
      <c r="D75" s="15">
        <v>120</v>
      </c>
      <c r="E75" s="13" t="s">
        <v>14</v>
      </c>
      <c r="F75" s="39" t="s">
        <v>134</v>
      </c>
      <c r="G75" s="11">
        <v>40847</v>
      </c>
      <c r="H75" s="18">
        <v>1478</v>
      </c>
      <c r="I75" s="22">
        <v>660</v>
      </c>
      <c r="J75" s="13">
        <f t="shared" si="8"/>
        <v>818</v>
      </c>
      <c r="K75" s="27">
        <v>25.7</v>
      </c>
      <c r="L75" s="31">
        <f aca="true" t="shared" si="10" ref="L75:L117">J75-K75</f>
        <v>792.3</v>
      </c>
    </row>
    <row r="76" spans="1:12" ht="14.25">
      <c r="A76" s="13">
        <v>74</v>
      </c>
      <c r="B76" s="13"/>
      <c r="C76" s="36" t="s">
        <v>135</v>
      </c>
      <c r="D76" s="15">
        <v>123</v>
      </c>
      <c r="E76" s="13" t="s">
        <v>14</v>
      </c>
      <c r="F76" s="39" t="s">
        <v>136</v>
      </c>
      <c r="G76" s="11">
        <v>40847</v>
      </c>
      <c r="H76" s="18">
        <v>1100</v>
      </c>
      <c r="I76" s="22">
        <v>610</v>
      </c>
      <c r="J76" s="13">
        <f t="shared" si="8"/>
        <v>490</v>
      </c>
      <c r="K76" s="27">
        <v>198.49</v>
      </c>
      <c r="L76" s="31">
        <f t="shared" si="10"/>
        <v>291.51</v>
      </c>
    </row>
    <row r="77" spans="1:12" ht="14.25">
      <c r="A77" s="7">
        <v>75</v>
      </c>
      <c r="B77" s="13"/>
      <c r="C77" s="36" t="s">
        <v>137</v>
      </c>
      <c r="D77" s="15">
        <v>12</v>
      </c>
      <c r="E77" s="13" t="s">
        <v>14</v>
      </c>
      <c r="F77" s="39" t="s">
        <v>138</v>
      </c>
      <c r="G77" s="11">
        <v>40847</v>
      </c>
      <c r="H77" s="18">
        <v>4309</v>
      </c>
      <c r="I77" s="22">
        <v>2117</v>
      </c>
      <c r="J77" s="13">
        <f t="shared" si="8"/>
        <v>2192</v>
      </c>
      <c r="K77" s="27">
        <v>40</v>
      </c>
      <c r="L77" s="31">
        <f t="shared" si="10"/>
        <v>2152</v>
      </c>
    </row>
    <row r="78" spans="1:12" ht="14.25">
      <c r="A78" s="7">
        <v>76</v>
      </c>
      <c r="B78" s="13"/>
      <c r="C78" s="36" t="s">
        <v>131</v>
      </c>
      <c r="D78" s="15">
        <v>76</v>
      </c>
      <c r="E78" s="13" t="s">
        <v>14</v>
      </c>
      <c r="F78" s="39" t="s">
        <v>139</v>
      </c>
      <c r="G78" s="11">
        <v>40847</v>
      </c>
      <c r="H78" s="18">
        <v>1011</v>
      </c>
      <c r="I78" s="22">
        <v>591</v>
      </c>
      <c r="J78" s="13">
        <f t="shared" si="8"/>
        <v>420</v>
      </c>
      <c r="K78" s="27">
        <v>10</v>
      </c>
      <c r="L78" s="31">
        <f t="shared" si="10"/>
        <v>410</v>
      </c>
    </row>
    <row r="79" spans="1:12" ht="14.25">
      <c r="A79" s="13">
        <v>77</v>
      </c>
      <c r="B79" s="13"/>
      <c r="C79" s="36" t="s">
        <v>124</v>
      </c>
      <c r="D79" s="15">
        <v>44</v>
      </c>
      <c r="E79" s="13" t="s">
        <v>14</v>
      </c>
      <c r="F79" s="39" t="s">
        <v>140</v>
      </c>
      <c r="G79" s="11">
        <v>40847</v>
      </c>
      <c r="H79" s="18">
        <v>1087</v>
      </c>
      <c r="I79" s="22">
        <v>545</v>
      </c>
      <c r="J79" s="13">
        <f t="shared" si="8"/>
        <v>542</v>
      </c>
      <c r="K79" s="27">
        <v>9.63</v>
      </c>
      <c r="L79" s="31">
        <f t="shared" si="10"/>
        <v>532.37</v>
      </c>
    </row>
    <row r="80" spans="1:12" ht="14.25">
      <c r="A80" s="7">
        <v>78</v>
      </c>
      <c r="B80" s="13"/>
      <c r="C80" s="36" t="s">
        <v>141</v>
      </c>
      <c r="D80" s="15">
        <v>5</v>
      </c>
      <c r="E80" s="13" t="s">
        <v>14</v>
      </c>
      <c r="F80" s="39" t="s">
        <v>142</v>
      </c>
      <c r="G80" s="11">
        <v>40847</v>
      </c>
      <c r="H80" s="18">
        <v>1120</v>
      </c>
      <c r="I80" s="22">
        <v>478</v>
      </c>
      <c r="J80" s="13">
        <f t="shared" si="8"/>
        <v>642</v>
      </c>
      <c r="K80" s="27">
        <v>47.86</v>
      </c>
      <c r="L80" s="31">
        <f t="shared" si="10"/>
        <v>594.14</v>
      </c>
    </row>
    <row r="81" spans="1:12" ht="14.25">
      <c r="A81" s="7">
        <v>79</v>
      </c>
      <c r="B81" s="13"/>
      <c r="C81" s="36" t="s">
        <v>143</v>
      </c>
      <c r="D81" s="15">
        <v>1</v>
      </c>
      <c r="E81" s="13" t="s">
        <v>14</v>
      </c>
      <c r="F81" s="39" t="s">
        <v>144</v>
      </c>
      <c r="G81" s="11">
        <v>40847</v>
      </c>
      <c r="H81" s="18">
        <v>2550</v>
      </c>
      <c r="I81" s="22">
        <v>1265</v>
      </c>
      <c r="J81" s="13">
        <f t="shared" si="8"/>
        <v>1285</v>
      </c>
      <c r="K81" s="27">
        <v>0</v>
      </c>
      <c r="L81" s="31">
        <f t="shared" si="10"/>
        <v>1285</v>
      </c>
    </row>
    <row r="82" spans="1:12" ht="14.25">
      <c r="A82" s="13">
        <v>80</v>
      </c>
      <c r="B82" s="13"/>
      <c r="C82" s="36" t="s">
        <v>124</v>
      </c>
      <c r="D82" s="15">
        <v>6</v>
      </c>
      <c r="E82" s="13" t="s">
        <v>14</v>
      </c>
      <c r="F82" s="39" t="s">
        <v>145</v>
      </c>
      <c r="G82" s="11">
        <v>40847</v>
      </c>
      <c r="H82" s="18">
        <v>1157</v>
      </c>
      <c r="I82" s="22">
        <v>481</v>
      </c>
      <c r="J82" s="13">
        <f t="shared" si="8"/>
        <v>676</v>
      </c>
      <c r="K82" s="27">
        <v>11.38</v>
      </c>
      <c r="L82" s="31">
        <f t="shared" si="10"/>
        <v>664.62</v>
      </c>
    </row>
    <row r="83" spans="1:12" ht="14.25">
      <c r="A83" s="7">
        <v>81</v>
      </c>
      <c r="B83" s="13"/>
      <c r="C83" s="36" t="s">
        <v>146</v>
      </c>
      <c r="D83" s="15">
        <v>2</v>
      </c>
      <c r="E83" s="13" t="s">
        <v>14</v>
      </c>
      <c r="F83" s="39" t="s">
        <v>147</v>
      </c>
      <c r="G83" s="11">
        <v>40847</v>
      </c>
      <c r="H83" s="18">
        <v>648</v>
      </c>
      <c r="I83" s="22">
        <v>385</v>
      </c>
      <c r="J83" s="13">
        <f t="shared" si="8"/>
        <v>263</v>
      </c>
      <c r="K83" s="27">
        <v>38.53</v>
      </c>
      <c r="L83" s="31">
        <f t="shared" si="10"/>
        <v>224.47</v>
      </c>
    </row>
    <row r="84" spans="1:12" ht="14.25">
      <c r="A84" s="7">
        <v>82</v>
      </c>
      <c r="B84" s="13"/>
      <c r="C84" s="36" t="s">
        <v>148</v>
      </c>
      <c r="D84" s="15">
        <v>63</v>
      </c>
      <c r="E84" s="13" t="s">
        <v>14</v>
      </c>
      <c r="F84" s="39" t="s">
        <v>149</v>
      </c>
      <c r="G84" s="11">
        <v>40847</v>
      </c>
      <c r="H84" s="22">
        <v>1315</v>
      </c>
      <c r="I84" s="13">
        <v>443</v>
      </c>
      <c r="J84" s="13">
        <f t="shared" si="8"/>
        <v>872</v>
      </c>
      <c r="K84" s="27">
        <v>53.05</v>
      </c>
      <c r="L84" s="31">
        <f t="shared" si="10"/>
        <v>818.95</v>
      </c>
    </row>
    <row r="85" spans="1:12" ht="14.25">
      <c r="A85" s="13">
        <v>83</v>
      </c>
      <c r="B85" s="13"/>
      <c r="C85" s="36" t="s">
        <v>150</v>
      </c>
      <c r="D85" s="15">
        <v>18</v>
      </c>
      <c r="E85" s="13" t="s">
        <v>14</v>
      </c>
      <c r="F85" s="39" t="s">
        <v>151</v>
      </c>
      <c r="G85" s="11">
        <v>40847</v>
      </c>
      <c r="H85" s="18">
        <v>2256</v>
      </c>
      <c r="I85" s="22">
        <v>804</v>
      </c>
      <c r="J85" s="13">
        <f t="shared" si="8"/>
        <v>1452</v>
      </c>
      <c r="K85" s="27">
        <v>0</v>
      </c>
      <c r="L85" s="31">
        <f t="shared" si="10"/>
        <v>1452</v>
      </c>
    </row>
    <row r="86" spans="1:12" ht="14.25">
      <c r="A86" s="7">
        <v>84</v>
      </c>
      <c r="B86" s="13"/>
      <c r="C86" s="36" t="s">
        <v>150</v>
      </c>
      <c r="D86" s="15">
        <v>16</v>
      </c>
      <c r="E86" s="13" t="s">
        <v>14</v>
      </c>
      <c r="F86" s="39" t="s">
        <v>152</v>
      </c>
      <c r="G86" s="11">
        <v>40847</v>
      </c>
      <c r="H86" s="18">
        <v>1254</v>
      </c>
      <c r="I86" s="22">
        <v>268</v>
      </c>
      <c r="J86" s="13">
        <f t="shared" si="8"/>
        <v>986</v>
      </c>
      <c r="K86" s="33">
        <v>16.163</v>
      </c>
      <c r="L86" s="31">
        <f t="shared" si="10"/>
        <v>969.837</v>
      </c>
    </row>
    <row r="87" spans="1:12" ht="14.25">
      <c r="A87" s="7">
        <v>85</v>
      </c>
      <c r="B87" s="13"/>
      <c r="C87" s="36" t="s">
        <v>153</v>
      </c>
      <c r="D87" s="15">
        <v>25</v>
      </c>
      <c r="E87" s="13" t="s">
        <v>14</v>
      </c>
      <c r="F87" s="39" t="s">
        <v>154</v>
      </c>
      <c r="G87" s="11">
        <v>40847</v>
      </c>
      <c r="H87" s="22">
        <v>1861</v>
      </c>
      <c r="I87" s="13">
        <v>750</v>
      </c>
      <c r="J87" s="13">
        <f t="shared" si="8"/>
        <v>1111</v>
      </c>
      <c r="K87" s="27">
        <v>43</v>
      </c>
      <c r="L87" s="31">
        <f t="shared" si="10"/>
        <v>1068</v>
      </c>
    </row>
    <row r="88" spans="1:12" ht="14.25">
      <c r="A88" s="13">
        <v>86</v>
      </c>
      <c r="B88" s="13"/>
      <c r="C88" s="36" t="s">
        <v>155</v>
      </c>
      <c r="D88" s="15">
        <v>6</v>
      </c>
      <c r="E88" s="13" t="s">
        <v>14</v>
      </c>
      <c r="F88" s="39" t="s">
        <v>156</v>
      </c>
      <c r="G88" s="11">
        <v>40847</v>
      </c>
      <c r="H88" s="18">
        <v>4036</v>
      </c>
      <c r="I88" s="22">
        <v>2500</v>
      </c>
      <c r="J88" s="13">
        <f t="shared" si="8"/>
        <v>1536</v>
      </c>
      <c r="K88" s="27">
        <v>0</v>
      </c>
      <c r="L88" s="31">
        <f t="shared" si="10"/>
        <v>1536</v>
      </c>
    </row>
    <row r="89" spans="1:12" ht="14.25">
      <c r="A89" s="7">
        <v>87</v>
      </c>
      <c r="B89" s="13"/>
      <c r="C89" s="36" t="s">
        <v>157</v>
      </c>
      <c r="D89" s="15">
        <v>34</v>
      </c>
      <c r="E89" s="13" t="s">
        <v>14</v>
      </c>
      <c r="F89" s="39" t="s">
        <v>158</v>
      </c>
      <c r="G89" s="11">
        <v>40847</v>
      </c>
      <c r="H89" s="18">
        <v>6630</v>
      </c>
      <c r="I89" s="22">
        <v>2912</v>
      </c>
      <c r="J89" s="13">
        <f t="shared" si="8"/>
        <v>3718</v>
      </c>
      <c r="K89" s="27">
        <v>0</v>
      </c>
      <c r="L89" s="31">
        <f t="shared" si="10"/>
        <v>3718</v>
      </c>
    </row>
    <row r="90" spans="1:12" ht="14.25">
      <c r="A90" s="7">
        <v>88</v>
      </c>
      <c r="B90" s="13"/>
      <c r="C90" s="36" t="s">
        <v>159</v>
      </c>
      <c r="D90" s="15">
        <v>12</v>
      </c>
      <c r="E90" s="13" t="s">
        <v>14</v>
      </c>
      <c r="F90" s="39" t="s">
        <v>160</v>
      </c>
      <c r="G90" s="11">
        <v>40847</v>
      </c>
      <c r="H90" s="18">
        <v>5833</v>
      </c>
      <c r="I90" s="22">
        <v>3487</v>
      </c>
      <c r="J90" s="13">
        <f t="shared" si="8"/>
        <v>2346</v>
      </c>
      <c r="K90" s="27">
        <v>0</v>
      </c>
      <c r="L90" s="31">
        <f t="shared" si="10"/>
        <v>2346</v>
      </c>
    </row>
    <row r="91" spans="1:12" ht="14.25">
      <c r="A91" s="13">
        <v>89</v>
      </c>
      <c r="B91" s="13"/>
      <c r="C91" s="36" t="s">
        <v>124</v>
      </c>
      <c r="D91" s="15">
        <v>50</v>
      </c>
      <c r="E91" s="13" t="s">
        <v>14</v>
      </c>
      <c r="F91" s="39" t="s">
        <v>161</v>
      </c>
      <c r="G91" s="11">
        <v>40847</v>
      </c>
      <c r="H91" s="18">
        <v>796</v>
      </c>
      <c r="I91" s="18">
        <v>350</v>
      </c>
      <c r="J91" s="13">
        <f t="shared" si="8"/>
        <v>446</v>
      </c>
      <c r="K91" s="27">
        <v>0</v>
      </c>
      <c r="L91" s="31">
        <f t="shared" si="10"/>
        <v>446</v>
      </c>
    </row>
    <row r="92" spans="1:12" ht="14.25">
      <c r="A92" s="7">
        <v>90</v>
      </c>
      <c r="B92" s="13"/>
      <c r="C92" s="36" t="s">
        <v>162</v>
      </c>
      <c r="D92" s="15">
        <v>10</v>
      </c>
      <c r="E92" s="13" t="s">
        <v>14</v>
      </c>
      <c r="F92" s="39" t="s">
        <v>163</v>
      </c>
      <c r="G92" s="11">
        <v>40847</v>
      </c>
      <c r="H92" s="18">
        <v>987</v>
      </c>
      <c r="I92" s="18">
        <v>790</v>
      </c>
      <c r="J92" s="13">
        <f t="shared" si="8"/>
        <v>197</v>
      </c>
      <c r="K92" s="27">
        <v>16.68</v>
      </c>
      <c r="L92" s="31">
        <f t="shared" si="10"/>
        <v>180.32</v>
      </c>
    </row>
    <row r="93" spans="1:12" ht="14.25">
      <c r="A93" s="7">
        <v>91</v>
      </c>
      <c r="B93" s="13"/>
      <c r="C93" s="36" t="s">
        <v>164</v>
      </c>
      <c r="D93" s="15">
        <v>83</v>
      </c>
      <c r="E93" s="13" t="s">
        <v>14</v>
      </c>
      <c r="F93" s="39" t="s">
        <v>165</v>
      </c>
      <c r="G93" s="11">
        <v>40847</v>
      </c>
      <c r="H93" s="18">
        <v>1110</v>
      </c>
      <c r="I93" s="18">
        <v>830</v>
      </c>
      <c r="J93" s="13">
        <f t="shared" si="8"/>
        <v>280</v>
      </c>
      <c r="K93" s="27">
        <v>10</v>
      </c>
      <c r="L93" s="31">
        <f t="shared" si="10"/>
        <v>270</v>
      </c>
    </row>
    <row r="94" spans="1:12" ht="14.25">
      <c r="A94" s="13">
        <v>92</v>
      </c>
      <c r="B94" s="13"/>
      <c r="C94" s="36" t="s">
        <v>135</v>
      </c>
      <c r="D94" s="15">
        <v>121</v>
      </c>
      <c r="E94" s="13" t="s">
        <v>14</v>
      </c>
      <c r="F94" s="39" t="s">
        <v>166</v>
      </c>
      <c r="G94" s="11">
        <v>40847</v>
      </c>
      <c r="H94" s="18">
        <v>844</v>
      </c>
      <c r="I94" s="22">
        <v>580</v>
      </c>
      <c r="J94" s="13">
        <f t="shared" si="8"/>
        <v>264</v>
      </c>
      <c r="K94" s="27">
        <v>0</v>
      </c>
      <c r="L94" s="31">
        <f t="shared" si="10"/>
        <v>264</v>
      </c>
    </row>
    <row r="95" spans="1:12" ht="28.5">
      <c r="A95" s="7">
        <v>93</v>
      </c>
      <c r="B95" s="13"/>
      <c r="C95" s="35" t="s">
        <v>55</v>
      </c>
      <c r="D95" s="15" t="s">
        <v>167</v>
      </c>
      <c r="E95" s="13" t="s">
        <v>14</v>
      </c>
      <c r="F95" s="39" t="s">
        <v>168</v>
      </c>
      <c r="G95" s="11">
        <v>40847</v>
      </c>
      <c r="H95" s="18">
        <v>1954</v>
      </c>
      <c r="I95" s="22">
        <v>1424</v>
      </c>
      <c r="J95" s="13">
        <f t="shared" si="8"/>
        <v>530</v>
      </c>
      <c r="K95" s="27">
        <v>0</v>
      </c>
      <c r="L95" s="31">
        <f t="shared" si="10"/>
        <v>530</v>
      </c>
    </row>
    <row r="96" spans="1:12" ht="14.25">
      <c r="A96" s="7">
        <v>94</v>
      </c>
      <c r="B96" s="13"/>
      <c r="C96" s="37" t="s">
        <v>40</v>
      </c>
      <c r="D96" s="15">
        <v>24</v>
      </c>
      <c r="E96" s="13" t="s">
        <v>14</v>
      </c>
      <c r="F96" s="39" t="s">
        <v>169</v>
      </c>
      <c r="G96" s="11">
        <v>40847</v>
      </c>
      <c r="H96" s="18">
        <v>6047</v>
      </c>
      <c r="I96" s="22">
        <v>4747</v>
      </c>
      <c r="J96" s="13">
        <f t="shared" si="8"/>
        <v>1300</v>
      </c>
      <c r="K96" s="27">
        <v>5</v>
      </c>
      <c r="L96" s="31">
        <f t="shared" si="10"/>
        <v>1295</v>
      </c>
    </row>
    <row r="97" spans="1:12" ht="14.25">
      <c r="A97" s="13">
        <v>95</v>
      </c>
      <c r="B97" s="13"/>
      <c r="C97" s="35" t="s">
        <v>34</v>
      </c>
      <c r="D97" s="15">
        <v>5</v>
      </c>
      <c r="E97" s="13" t="s">
        <v>14</v>
      </c>
      <c r="F97" s="39" t="s">
        <v>170</v>
      </c>
      <c r="G97" s="11">
        <v>40847</v>
      </c>
      <c r="H97" s="22">
        <v>2479</v>
      </c>
      <c r="I97" s="22">
        <v>1457</v>
      </c>
      <c r="J97" s="13">
        <f t="shared" si="8"/>
        <v>1022</v>
      </c>
      <c r="K97" s="27">
        <v>10</v>
      </c>
      <c r="L97" s="31">
        <f t="shared" si="10"/>
        <v>1012</v>
      </c>
    </row>
    <row r="98" spans="1:12" ht="14.25">
      <c r="A98" s="7">
        <v>96</v>
      </c>
      <c r="B98" s="13"/>
      <c r="C98" s="35" t="s">
        <v>171</v>
      </c>
      <c r="D98" s="15">
        <v>40</v>
      </c>
      <c r="E98" s="13" t="s">
        <v>14</v>
      </c>
      <c r="F98" s="39" t="s">
        <v>172</v>
      </c>
      <c r="G98" s="11">
        <v>40847</v>
      </c>
      <c r="H98" s="22">
        <v>1644</v>
      </c>
      <c r="I98" s="22">
        <v>1152</v>
      </c>
      <c r="J98" s="13">
        <f t="shared" si="8"/>
        <v>492</v>
      </c>
      <c r="K98" s="27">
        <v>10.183</v>
      </c>
      <c r="L98" s="31">
        <f t="shared" si="10"/>
        <v>481.817</v>
      </c>
    </row>
    <row r="99" spans="1:12" ht="28.5">
      <c r="A99" s="7">
        <v>97</v>
      </c>
      <c r="B99" s="13"/>
      <c r="C99" s="35" t="s">
        <v>55</v>
      </c>
      <c r="D99" s="15">
        <v>35</v>
      </c>
      <c r="E99" s="13" t="s">
        <v>14</v>
      </c>
      <c r="F99" s="39" t="s">
        <v>173</v>
      </c>
      <c r="G99" s="11">
        <v>40847</v>
      </c>
      <c r="H99" s="22">
        <v>2757</v>
      </c>
      <c r="I99" s="22">
        <v>2153</v>
      </c>
      <c r="J99" s="13">
        <f t="shared" si="8"/>
        <v>604</v>
      </c>
      <c r="K99" s="27">
        <v>0</v>
      </c>
      <c r="L99" s="31">
        <f t="shared" si="10"/>
        <v>604</v>
      </c>
    </row>
    <row r="100" spans="1:12" ht="14.25">
      <c r="A100" s="13">
        <v>98</v>
      </c>
      <c r="B100" s="13"/>
      <c r="C100" s="36" t="s">
        <v>164</v>
      </c>
      <c r="D100" s="15">
        <v>90</v>
      </c>
      <c r="E100" s="13" t="s">
        <v>14</v>
      </c>
      <c r="F100" s="39" t="s">
        <v>174</v>
      </c>
      <c r="G100" s="11">
        <v>40847</v>
      </c>
      <c r="H100" s="22">
        <v>1597</v>
      </c>
      <c r="I100" s="22">
        <v>1229</v>
      </c>
      <c r="J100" s="13">
        <f t="shared" si="8"/>
        <v>368</v>
      </c>
      <c r="K100" s="27">
        <v>54.86</v>
      </c>
      <c r="L100" s="31">
        <f t="shared" si="10"/>
        <v>313.14</v>
      </c>
    </row>
    <row r="101" spans="1:12" ht="14.25">
      <c r="A101" s="7">
        <v>99</v>
      </c>
      <c r="B101" s="13"/>
      <c r="C101" s="35" t="s">
        <v>50</v>
      </c>
      <c r="D101" s="15">
        <v>64</v>
      </c>
      <c r="E101" s="13" t="s">
        <v>14</v>
      </c>
      <c r="F101" s="39" t="s">
        <v>175</v>
      </c>
      <c r="G101" s="11">
        <v>40847</v>
      </c>
      <c r="H101" s="22">
        <v>4660</v>
      </c>
      <c r="I101" s="22">
        <v>3896</v>
      </c>
      <c r="J101" s="13">
        <f t="shared" si="8"/>
        <v>764</v>
      </c>
      <c r="K101" s="27">
        <v>0</v>
      </c>
      <c r="L101" s="31">
        <f t="shared" si="10"/>
        <v>764</v>
      </c>
    </row>
    <row r="102" spans="1:12" ht="14.25">
      <c r="A102" s="7">
        <v>100</v>
      </c>
      <c r="B102" s="13"/>
      <c r="C102" s="35" t="s">
        <v>121</v>
      </c>
      <c r="D102" s="15">
        <v>13</v>
      </c>
      <c r="E102" s="13" t="s">
        <v>14</v>
      </c>
      <c r="F102" s="39" t="s">
        <v>176</v>
      </c>
      <c r="G102" s="11">
        <v>40847</v>
      </c>
      <c r="H102" s="22">
        <v>3167</v>
      </c>
      <c r="I102" s="22">
        <v>2397</v>
      </c>
      <c r="J102" s="13">
        <f t="shared" si="8"/>
        <v>770</v>
      </c>
      <c r="K102" s="27">
        <v>47</v>
      </c>
      <c r="L102" s="31">
        <f t="shared" si="10"/>
        <v>723</v>
      </c>
    </row>
    <row r="103" spans="1:12" ht="14.25">
      <c r="A103" s="13">
        <v>101</v>
      </c>
      <c r="B103" s="40"/>
      <c r="C103" s="41" t="s">
        <v>57</v>
      </c>
      <c r="D103" s="42">
        <v>55</v>
      </c>
      <c r="E103" s="40" t="s">
        <v>14</v>
      </c>
      <c r="F103" s="43" t="s">
        <v>177</v>
      </c>
      <c r="G103" s="11">
        <v>40847</v>
      </c>
      <c r="H103" s="44">
        <v>1055</v>
      </c>
      <c r="I103" s="44">
        <v>774</v>
      </c>
      <c r="J103" s="13">
        <f t="shared" si="8"/>
        <v>281</v>
      </c>
      <c r="K103" s="45">
        <v>25.13</v>
      </c>
      <c r="L103" s="31">
        <f t="shared" si="10"/>
        <v>255.87</v>
      </c>
    </row>
    <row r="104" spans="1:13" ht="28.5">
      <c r="A104" s="7">
        <v>102</v>
      </c>
      <c r="B104" s="13"/>
      <c r="C104" s="35" t="s">
        <v>55</v>
      </c>
      <c r="D104" s="15">
        <v>5</v>
      </c>
      <c r="E104" s="13" t="s">
        <v>14</v>
      </c>
      <c r="F104" s="39" t="s">
        <v>178</v>
      </c>
      <c r="G104" s="11">
        <v>40847</v>
      </c>
      <c r="H104" s="22">
        <v>1680</v>
      </c>
      <c r="I104" s="13">
        <v>778</v>
      </c>
      <c r="J104" s="13">
        <f t="shared" si="8"/>
        <v>902</v>
      </c>
      <c r="K104" s="27">
        <v>10.07</v>
      </c>
      <c r="L104" s="31">
        <f t="shared" si="10"/>
        <v>891.93</v>
      </c>
      <c r="M104" s="46"/>
    </row>
    <row r="105" spans="1:13" ht="28.5">
      <c r="A105" s="7">
        <v>103</v>
      </c>
      <c r="B105" s="13"/>
      <c r="C105" s="35" t="s">
        <v>55</v>
      </c>
      <c r="D105" s="15">
        <v>7</v>
      </c>
      <c r="E105" s="13" t="s">
        <v>14</v>
      </c>
      <c r="F105" s="39" t="s">
        <v>179</v>
      </c>
      <c r="G105" s="11">
        <v>40847</v>
      </c>
      <c r="H105" s="22">
        <v>3265</v>
      </c>
      <c r="I105" s="13">
        <v>1208</v>
      </c>
      <c r="J105" s="13">
        <f t="shared" si="8"/>
        <v>2057</v>
      </c>
      <c r="K105" s="27">
        <v>0</v>
      </c>
      <c r="L105" s="31">
        <f t="shared" si="10"/>
        <v>2057</v>
      </c>
      <c r="M105" s="46"/>
    </row>
    <row r="106" spans="1:13" ht="14.25">
      <c r="A106" s="13">
        <v>104</v>
      </c>
      <c r="B106" s="13"/>
      <c r="C106" s="14" t="s">
        <v>50</v>
      </c>
      <c r="D106" s="15">
        <v>21</v>
      </c>
      <c r="E106" s="13" t="s">
        <v>14</v>
      </c>
      <c r="F106" s="39" t="s">
        <v>180</v>
      </c>
      <c r="G106" s="11">
        <v>40847</v>
      </c>
      <c r="H106" s="22">
        <v>536</v>
      </c>
      <c r="I106" s="13">
        <v>234</v>
      </c>
      <c r="J106" s="13">
        <f t="shared" si="8"/>
        <v>302</v>
      </c>
      <c r="K106" s="27">
        <v>12.1</v>
      </c>
      <c r="L106" s="31">
        <f t="shared" si="10"/>
        <v>289.9</v>
      </c>
      <c r="M106" s="46"/>
    </row>
    <row r="107" spans="1:13" ht="14.25">
      <c r="A107" s="7">
        <v>105</v>
      </c>
      <c r="B107" s="13"/>
      <c r="C107" s="14" t="s">
        <v>105</v>
      </c>
      <c r="D107" s="15">
        <v>47</v>
      </c>
      <c r="E107" s="13" t="s">
        <v>14</v>
      </c>
      <c r="F107" s="39" t="s">
        <v>181</v>
      </c>
      <c r="G107" s="11">
        <v>40847</v>
      </c>
      <c r="H107" s="22">
        <v>1913</v>
      </c>
      <c r="I107" s="13">
        <v>1650</v>
      </c>
      <c r="J107" s="13">
        <f t="shared" si="8"/>
        <v>263</v>
      </c>
      <c r="K107" s="27">
        <v>16.69</v>
      </c>
      <c r="L107" s="31">
        <f t="shared" si="10"/>
        <v>246.31</v>
      </c>
      <c r="M107" s="46"/>
    </row>
    <row r="108" spans="1:13" ht="14.25">
      <c r="A108" s="7">
        <v>106</v>
      </c>
      <c r="B108" s="13"/>
      <c r="C108" s="14" t="s">
        <v>121</v>
      </c>
      <c r="D108" s="15" t="s">
        <v>182</v>
      </c>
      <c r="E108" s="40" t="s">
        <v>14</v>
      </c>
      <c r="F108" s="39" t="s">
        <v>183</v>
      </c>
      <c r="G108" s="11">
        <v>40847</v>
      </c>
      <c r="H108" s="22">
        <v>1150</v>
      </c>
      <c r="I108" s="13">
        <v>784</v>
      </c>
      <c r="J108" s="13">
        <f t="shared" si="8"/>
        <v>366</v>
      </c>
      <c r="K108" s="27">
        <v>0</v>
      </c>
      <c r="L108" s="31">
        <f t="shared" si="10"/>
        <v>366</v>
      </c>
      <c r="M108" s="46"/>
    </row>
    <row r="109" spans="1:13" ht="14.25">
      <c r="A109" s="13">
        <v>107</v>
      </c>
      <c r="B109" s="13"/>
      <c r="C109" s="14" t="s">
        <v>184</v>
      </c>
      <c r="D109" s="15">
        <v>3</v>
      </c>
      <c r="E109" s="13" t="s">
        <v>14</v>
      </c>
      <c r="F109" s="39" t="s">
        <v>185</v>
      </c>
      <c r="G109" s="11">
        <v>40847</v>
      </c>
      <c r="H109" s="22">
        <v>2500</v>
      </c>
      <c r="I109" s="13">
        <v>1219</v>
      </c>
      <c r="J109" s="13">
        <f t="shared" si="8"/>
        <v>1281</v>
      </c>
      <c r="K109" s="27">
        <v>10</v>
      </c>
      <c r="L109" s="31">
        <f t="shared" si="10"/>
        <v>1271</v>
      </c>
      <c r="M109" s="46"/>
    </row>
    <row r="110" spans="1:13" ht="14.25">
      <c r="A110" s="7">
        <v>108</v>
      </c>
      <c r="B110" s="13"/>
      <c r="C110" s="14" t="s">
        <v>50</v>
      </c>
      <c r="D110" s="15">
        <v>6</v>
      </c>
      <c r="E110" s="13" t="s">
        <v>14</v>
      </c>
      <c r="F110" s="39" t="s">
        <v>186</v>
      </c>
      <c r="G110" s="11">
        <v>40847</v>
      </c>
      <c r="H110" s="22">
        <v>915</v>
      </c>
      <c r="I110" s="13">
        <v>586</v>
      </c>
      <c r="J110" s="13">
        <f t="shared" si="8"/>
        <v>329</v>
      </c>
      <c r="K110" s="27">
        <v>0</v>
      </c>
      <c r="L110" s="31">
        <f t="shared" si="10"/>
        <v>329</v>
      </c>
      <c r="M110" s="46"/>
    </row>
    <row r="111" spans="1:13" ht="14.25">
      <c r="A111" s="7">
        <v>109</v>
      </c>
      <c r="B111" s="13"/>
      <c r="C111" s="14" t="s">
        <v>187</v>
      </c>
      <c r="D111" s="15">
        <v>66</v>
      </c>
      <c r="E111" s="13" t="s">
        <v>14</v>
      </c>
      <c r="F111" s="39" t="s">
        <v>188</v>
      </c>
      <c r="G111" s="11">
        <v>40847</v>
      </c>
      <c r="H111" s="22">
        <v>168</v>
      </c>
      <c r="I111" s="13">
        <v>62</v>
      </c>
      <c r="J111" s="13">
        <f t="shared" si="8"/>
        <v>106</v>
      </c>
      <c r="K111" s="27">
        <v>58</v>
      </c>
      <c r="L111" s="31">
        <f t="shared" si="10"/>
        <v>48</v>
      </c>
      <c r="M111" s="46"/>
    </row>
    <row r="112" spans="1:13" ht="14.25">
      <c r="A112" s="13">
        <v>110</v>
      </c>
      <c r="B112" s="13"/>
      <c r="C112" s="14" t="s">
        <v>121</v>
      </c>
      <c r="D112" s="15">
        <v>34</v>
      </c>
      <c r="E112" s="13" t="s">
        <v>14</v>
      </c>
      <c r="F112" s="39" t="s">
        <v>189</v>
      </c>
      <c r="G112" s="11">
        <v>40847</v>
      </c>
      <c r="H112" s="22">
        <v>410</v>
      </c>
      <c r="I112" s="13">
        <v>58</v>
      </c>
      <c r="J112" s="13">
        <f t="shared" si="8"/>
        <v>352</v>
      </c>
      <c r="K112" s="27">
        <v>100</v>
      </c>
      <c r="L112" s="31">
        <f t="shared" si="10"/>
        <v>252</v>
      </c>
      <c r="M112" s="46"/>
    </row>
    <row r="113" spans="1:13" ht="14.25">
      <c r="A113" s="7">
        <v>111</v>
      </c>
      <c r="B113" s="13"/>
      <c r="C113" s="36" t="s">
        <v>53</v>
      </c>
      <c r="D113" s="15" t="s">
        <v>190</v>
      </c>
      <c r="E113" s="40" t="s">
        <v>14</v>
      </c>
      <c r="F113" s="39" t="s">
        <v>191</v>
      </c>
      <c r="G113" s="11">
        <v>40847</v>
      </c>
      <c r="H113" s="22">
        <v>1040</v>
      </c>
      <c r="I113" s="13">
        <v>300</v>
      </c>
      <c r="J113" s="13">
        <f t="shared" si="8"/>
        <v>740</v>
      </c>
      <c r="K113" s="27">
        <v>0</v>
      </c>
      <c r="L113" s="31">
        <f t="shared" si="10"/>
        <v>740</v>
      </c>
      <c r="M113" s="46"/>
    </row>
    <row r="114" spans="1:13" ht="14.25">
      <c r="A114" s="7">
        <v>112</v>
      </c>
      <c r="B114" s="13"/>
      <c r="C114" s="14" t="s">
        <v>50</v>
      </c>
      <c r="D114" s="15">
        <v>62</v>
      </c>
      <c r="E114" s="13" t="s">
        <v>14</v>
      </c>
      <c r="F114" s="39" t="s">
        <v>192</v>
      </c>
      <c r="G114" s="11">
        <v>40847</v>
      </c>
      <c r="H114" s="22">
        <v>2063</v>
      </c>
      <c r="I114" s="13">
        <v>356</v>
      </c>
      <c r="J114" s="13">
        <f t="shared" si="8"/>
        <v>1707</v>
      </c>
      <c r="K114" s="27">
        <v>0</v>
      </c>
      <c r="L114" s="31">
        <f t="shared" si="10"/>
        <v>1707</v>
      </c>
      <c r="M114" s="46"/>
    </row>
    <row r="115" spans="1:13" ht="14.25">
      <c r="A115" s="13">
        <v>113</v>
      </c>
      <c r="B115" s="13"/>
      <c r="C115" s="14" t="s">
        <v>193</v>
      </c>
      <c r="D115" s="15">
        <v>5</v>
      </c>
      <c r="E115" s="13" t="s">
        <v>14</v>
      </c>
      <c r="F115" s="39" t="s">
        <v>194</v>
      </c>
      <c r="G115" s="11">
        <v>40847</v>
      </c>
      <c r="H115" s="22">
        <v>2100</v>
      </c>
      <c r="I115" s="13">
        <v>905</v>
      </c>
      <c r="J115" s="13">
        <f t="shared" si="8"/>
        <v>1195</v>
      </c>
      <c r="K115" s="27">
        <v>0</v>
      </c>
      <c r="L115" s="31">
        <f t="shared" si="10"/>
        <v>1195</v>
      </c>
      <c r="M115" s="46"/>
    </row>
    <row r="116" spans="1:13" ht="14.25">
      <c r="A116" s="7">
        <v>114</v>
      </c>
      <c r="B116" s="13"/>
      <c r="C116" s="14" t="s">
        <v>25</v>
      </c>
      <c r="D116" s="15">
        <v>51</v>
      </c>
      <c r="E116" s="13" t="s">
        <v>14</v>
      </c>
      <c r="F116" s="39" t="s">
        <v>195</v>
      </c>
      <c r="G116" s="11">
        <v>40847</v>
      </c>
      <c r="H116" s="22">
        <v>566</v>
      </c>
      <c r="I116" s="13">
        <v>196</v>
      </c>
      <c r="J116" s="13">
        <f t="shared" si="8"/>
        <v>370</v>
      </c>
      <c r="K116" s="27">
        <v>0</v>
      </c>
      <c r="L116" s="31">
        <f t="shared" si="10"/>
        <v>370</v>
      </c>
      <c r="M116" s="46"/>
    </row>
    <row r="117" spans="1:13" ht="14.25">
      <c r="A117" s="7">
        <v>115</v>
      </c>
      <c r="B117" s="13"/>
      <c r="C117" s="14" t="s">
        <v>25</v>
      </c>
      <c r="D117" s="15">
        <v>53</v>
      </c>
      <c r="E117" s="13" t="s">
        <v>14</v>
      </c>
      <c r="F117" s="39" t="s">
        <v>196</v>
      </c>
      <c r="G117" s="11">
        <v>40847</v>
      </c>
      <c r="H117" s="22">
        <v>680</v>
      </c>
      <c r="I117" s="13">
        <v>244</v>
      </c>
      <c r="J117" s="13">
        <f t="shared" si="8"/>
        <v>436</v>
      </c>
      <c r="K117" s="27">
        <v>0</v>
      </c>
      <c r="L117" s="31">
        <f t="shared" si="10"/>
        <v>436</v>
      </c>
      <c r="M117" s="46"/>
    </row>
    <row r="118" spans="1:13" ht="14.25" hidden="1">
      <c r="A118" s="7">
        <v>123</v>
      </c>
      <c r="B118" s="13"/>
      <c r="C118" s="36" t="s">
        <v>121</v>
      </c>
      <c r="D118" s="15" t="s">
        <v>197</v>
      </c>
      <c r="E118" s="40" t="s">
        <v>14</v>
      </c>
      <c r="F118" s="39" t="s">
        <v>198</v>
      </c>
      <c r="G118" s="11">
        <v>40847</v>
      </c>
      <c r="H118" s="22"/>
      <c r="I118" s="13">
        <v>1124</v>
      </c>
      <c r="J118" s="13"/>
      <c r="K118" s="27"/>
      <c r="L118" s="31"/>
      <c r="M118" s="46"/>
    </row>
    <row r="119" spans="1:13" ht="14.25" hidden="1">
      <c r="A119" s="13">
        <v>124</v>
      </c>
      <c r="B119" s="13"/>
      <c r="C119" s="36" t="s">
        <v>53</v>
      </c>
      <c r="D119" s="15" t="s">
        <v>199</v>
      </c>
      <c r="E119" s="13" t="s">
        <v>14</v>
      </c>
      <c r="F119" s="39" t="s">
        <v>200</v>
      </c>
      <c r="G119" s="11">
        <v>40847</v>
      </c>
      <c r="H119" s="22"/>
      <c r="I119" s="13">
        <v>862</v>
      </c>
      <c r="J119" s="13"/>
      <c r="K119" s="47">
        <v>8.2</v>
      </c>
      <c r="L119" s="31"/>
      <c r="M119" s="46"/>
    </row>
    <row r="120" spans="1:13" ht="14.25" hidden="1">
      <c r="A120" s="13">
        <v>125</v>
      </c>
      <c r="B120" s="48"/>
      <c r="C120" s="36" t="s">
        <v>201</v>
      </c>
      <c r="D120" s="15" t="s">
        <v>202</v>
      </c>
      <c r="E120" s="13" t="s">
        <v>14</v>
      </c>
      <c r="F120" s="39" t="s">
        <v>203</v>
      </c>
      <c r="G120" s="11">
        <v>40847</v>
      </c>
      <c r="H120" s="22"/>
      <c r="I120" s="13">
        <v>303</v>
      </c>
      <c r="J120" s="13"/>
      <c r="K120" s="47">
        <v>3.4</v>
      </c>
      <c r="L120" s="31"/>
      <c r="M120" s="46"/>
    </row>
    <row r="121" spans="1:13" ht="14.25" hidden="1">
      <c r="A121" s="7">
        <v>126</v>
      </c>
      <c r="B121" s="48"/>
      <c r="C121" s="36" t="s">
        <v>36</v>
      </c>
      <c r="D121" s="15">
        <v>15</v>
      </c>
      <c r="E121" s="13" t="s">
        <v>14</v>
      </c>
      <c r="F121" s="39" t="s">
        <v>204</v>
      </c>
      <c r="G121" s="11">
        <v>40847</v>
      </c>
      <c r="H121" s="22"/>
      <c r="I121" s="13">
        <v>216</v>
      </c>
      <c r="J121" s="13"/>
      <c r="K121" s="27"/>
      <c r="L121" s="31"/>
      <c r="M121" s="46"/>
    </row>
    <row r="122" spans="1:13" ht="15" customHeight="1" hidden="1">
      <c r="A122" s="13">
        <v>127</v>
      </c>
      <c r="B122" s="48"/>
      <c r="C122" s="36" t="s">
        <v>25</v>
      </c>
      <c r="D122" s="15">
        <v>49</v>
      </c>
      <c r="E122" s="13" t="s">
        <v>14</v>
      </c>
      <c r="F122" s="39" t="s">
        <v>205</v>
      </c>
      <c r="G122" s="11">
        <v>40847</v>
      </c>
      <c r="H122" s="22"/>
      <c r="I122" s="13">
        <v>204</v>
      </c>
      <c r="J122" s="13"/>
      <c r="K122" s="27"/>
      <c r="L122" s="31"/>
      <c r="M122" s="46"/>
    </row>
    <row r="123" spans="1:13" ht="14.25" hidden="1">
      <c r="A123" s="13">
        <v>128</v>
      </c>
      <c r="B123" s="48"/>
      <c r="C123" s="36" t="s">
        <v>118</v>
      </c>
      <c r="D123" s="15">
        <v>78</v>
      </c>
      <c r="E123" s="40" t="s">
        <v>14</v>
      </c>
      <c r="F123" s="39" t="s">
        <v>206</v>
      </c>
      <c r="G123" s="11">
        <v>40847</v>
      </c>
      <c r="H123" s="22"/>
      <c r="I123" s="13">
        <v>342</v>
      </c>
      <c r="J123" s="13"/>
      <c r="K123" s="47">
        <v>5</v>
      </c>
      <c r="L123" s="31"/>
      <c r="M123" s="46"/>
    </row>
    <row r="124" spans="1:13" ht="14.25" hidden="1">
      <c r="A124" s="7">
        <v>129</v>
      </c>
      <c r="B124" s="48"/>
      <c r="C124" s="36" t="s">
        <v>118</v>
      </c>
      <c r="D124" s="15">
        <v>82</v>
      </c>
      <c r="E124" s="13" t="s">
        <v>14</v>
      </c>
      <c r="F124" s="39" t="s">
        <v>207</v>
      </c>
      <c r="G124" s="11">
        <v>40847</v>
      </c>
      <c r="H124" s="22"/>
      <c r="I124" s="13">
        <v>226</v>
      </c>
      <c r="J124" s="13"/>
      <c r="K124" s="47">
        <v>28.5</v>
      </c>
      <c r="L124" s="31"/>
      <c r="M124" s="46"/>
    </row>
    <row r="125" spans="1:13" ht="14.25" hidden="1">
      <c r="A125" s="40">
        <v>130</v>
      </c>
      <c r="B125" s="48"/>
      <c r="C125" s="49" t="s">
        <v>118</v>
      </c>
      <c r="D125" s="42">
        <v>88</v>
      </c>
      <c r="E125" s="40" t="s">
        <v>14</v>
      </c>
      <c r="F125" s="43" t="s">
        <v>208</v>
      </c>
      <c r="G125" s="50">
        <v>40847</v>
      </c>
      <c r="H125" s="44"/>
      <c r="I125" s="40">
        <v>204</v>
      </c>
      <c r="J125" s="40"/>
      <c r="K125" s="45"/>
      <c r="L125" s="51"/>
      <c r="M125" s="46"/>
    </row>
    <row r="126" spans="1:13" ht="14.25">
      <c r="A126" s="48"/>
      <c r="B126" s="48"/>
      <c r="C126" s="53"/>
      <c r="D126" s="54"/>
      <c r="E126" s="48"/>
      <c r="F126" s="55"/>
      <c r="G126" s="56"/>
      <c r="H126" s="57"/>
      <c r="I126" s="48"/>
      <c r="J126" s="48"/>
      <c r="K126" s="58"/>
      <c r="L126" s="59"/>
      <c r="M126" s="46"/>
    </row>
    <row r="127" spans="1:12" ht="1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9" spans="1:12" ht="41.25" customHeight="1">
      <c r="A129" s="348" t="s">
        <v>210</v>
      </c>
      <c r="B129" s="348"/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</row>
    <row r="130" spans="1:12" ht="72">
      <c r="A130" s="63" t="s">
        <v>1</v>
      </c>
      <c r="B130" s="63" t="s">
        <v>2</v>
      </c>
      <c r="C130" s="63" t="s">
        <v>3</v>
      </c>
      <c r="D130" s="63" t="s">
        <v>4</v>
      </c>
      <c r="E130" s="63" t="s">
        <v>5</v>
      </c>
      <c r="F130" s="63" t="s">
        <v>6</v>
      </c>
      <c r="G130" s="63" t="s">
        <v>7</v>
      </c>
      <c r="H130" s="63" t="s">
        <v>8</v>
      </c>
      <c r="I130" s="63" t="s">
        <v>211</v>
      </c>
      <c r="J130" s="63" t="s">
        <v>10</v>
      </c>
      <c r="K130" s="64" t="s">
        <v>212</v>
      </c>
      <c r="L130" s="63" t="s">
        <v>213</v>
      </c>
    </row>
    <row r="131" spans="1:12" ht="15">
      <c r="A131" s="63"/>
      <c r="B131" s="63"/>
      <c r="C131" s="63"/>
      <c r="D131" s="375" t="s">
        <v>214</v>
      </c>
      <c r="E131" s="375"/>
      <c r="F131" s="375"/>
      <c r="G131" s="375"/>
      <c r="H131" s="375"/>
      <c r="I131" s="375"/>
      <c r="J131" s="375"/>
      <c r="K131" s="375"/>
      <c r="L131" s="375"/>
    </row>
    <row r="132" spans="1:12" ht="14.25">
      <c r="A132" s="13">
        <v>1</v>
      </c>
      <c r="B132" s="13">
        <v>1</v>
      </c>
      <c r="C132" s="35" t="s">
        <v>150</v>
      </c>
      <c r="D132" s="15" t="s">
        <v>197</v>
      </c>
      <c r="E132" s="13" t="s">
        <v>14</v>
      </c>
      <c r="F132" s="39" t="s">
        <v>198</v>
      </c>
      <c r="G132" s="65">
        <v>40847</v>
      </c>
      <c r="H132" s="22">
        <v>1471</v>
      </c>
      <c r="I132" s="13">
        <v>1124</v>
      </c>
      <c r="J132" s="13">
        <f>H132-I132</f>
        <v>347</v>
      </c>
      <c r="K132" s="13">
        <v>0</v>
      </c>
      <c r="L132" s="13">
        <f>J132-K132</f>
        <v>347</v>
      </c>
    </row>
    <row r="133" spans="1:12" ht="14.25">
      <c r="A133" s="13">
        <v>2</v>
      </c>
      <c r="B133" s="13">
        <v>3</v>
      </c>
      <c r="C133" s="66" t="s">
        <v>162</v>
      </c>
      <c r="D133" s="15" t="s">
        <v>199</v>
      </c>
      <c r="E133" s="13" t="s">
        <v>14</v>
      </c>
      <c r="F133" s="39" t="s">
        <v>200</v>
      </c>
      <c r="G133" s="65">
        <v>40847</v>
      </c>
      <c r="H133" s="22">
        <v>1584</v>
      </c>
      <c r="I133" s="13">
        <v>862</v>
      </c>
      <c r="J133" s="13">
        <f aca="true" t="shared" si="11" ref="J133:J139">H133-I133</f>
        <v>722</v>
      </c>
      <c r="K133" s="13">
        <v>8</v>
      </c>
      <c r="L133" s="13">
        <f aca="true" t="shared" si="12" ref="L133:L139">J133-K133</f>
        <v>714</v>
      </c>
    </row>
    <row r="134" spans="1:12" ht="14.25">
      <c r="A134" s="13">
        <v>3</v>
      </c>
      <c r="B134" s="13">
        <v>1</v>
      </c>
      <c r="C134" s="35" t="s">
        <v>215</v>
      </c>
      <c r="D134" s="15" t="s">
        <v>202</v>
      </c>
      <c r="E134" s="13" t="s">
        <v>14</v>
      </c>
      <c r="F134" s="39" t="s">
        <v>203</v>
      </c>
      <c r="G134" s="65">
        <v>40847</v>
      </c>
      <c r="H134" s="13">
        <v>508</v>
      </c>
      <c r="I134" s="13">
        <v>303</v>
      </c>
      <c r="J134" s="13">
        <f t="shared" si="11"/>
        <v>205</v>
      </c>
      <c r="K134" s="13">
        <v>8</v>
      </c>
      <c r="L134" s="13">
        <f t="shared" si="12"/>
        <v>197</v>
      </c>
    </row>
    <row r="135" spans="1:12" ht="14.25">
      <c r="A135" s="13">
        <v>4</v>
      </c>
      <c r="B135" s="13">
        <v>5</v>
      </c>
      <c r="C135" s="35" t="s">
        <v>216</v>
      </c>
      <c r="D135" s="15">
        <v>15</v>
      </c>
      <c r="E135" s="13" t="s">
        <v>14</v>
      </c>
      <c r="F135" s="39" t="s">
        <v>204</v>
      </c>
      <c r="G135" s="65">
        <v>40847</v>
      </c>
      <c r="H135" s="13">
        <v>830</v>
      </c>
      <c r="I135" s="13">
        <v>216</v>
      </c>
      <c r="J135" s="13">
        <f t="shared" si="11"/>
        <v>614</v>
      </c>
      <c r="K135" s="13">
        <v>0</v>
      </c>
      <c r="L135" s="13">
        <f t="shared" si="12"/>
        <v>614</v>
      </c>
    </row>
    <row r="136" spans="1:12" ht="14.25">
      <c r="A136" s="13">
        <v>5</v>
      </c>
      <c r="B136" s="13">
        <v>5</v>
      </c>
      <c r="C136" s="14" t="s">
        <v>217</v>
      </c>
      <c r="D136" s="15">
        <v>49</v>
      </c>
      <c r="E136" s="13" t="s">
        <v>14</v>
      </c>
      <c r="F136" s="39" t="s">
        <v>205</v>
      </c>
      <c r="G136" s="65">
        <v>40847</v>
      </c>
      <c r="H136" s="13">
        <v>646</v>
      </c>
      <c r="I136" s="13">
        <v>204</v>
      </c>
      <c r="J136" s="13">
        <f t="shared" si="11"/>
        <v>442</v>
      </c>
      <c r="K136" s="13">
        <v>0</v>
      </c>
      <c r="L136" s="13">
        <f t="shared" si="12"/>
        <v>442</v>
      </c>
    </row>
    <row r="137" spans="1:12" ht="14.25">
      <c r="A137" s="13">
        <v>6</v>
      </c>
      <c r="B137" s="13"/>
      <c r="C137" s="14" t="s">
        <v>218</v>
      </c>
      <c r="D137" s="15">
        <v>78</v>
      </c>
      <c r="E137" s="13" t="s">
        <v>14</v>
      </c>
      <c r="F137" s="39" t="s">
        <v>206</v>
      </c>
      <c r="G137" s="65">
        <v>40847</v>
      </c>
      <c r="H137" s="13">
        <v>886</v>
      </c>
      <c r="I137" s="13">
        <v>342</v>
      </c>
      <c r="J137" s="13">
        <f t="shared" si="11"/>
        <v>544</v>
      </c>
      <c r="K137" s="13">
        <v>6</v>
      </c>
      <c r="L137" s="13">
        <f t="shared" si="12"/>
        <v>538</v>
      </c>
    </row>
    <row r="138" spans="1:12" ht="14.25">
      <c r="A138" s="13">
        <v>7</v>
      </c>
      <c r="B138" s="13"/>
      <c r="C138" s="14" t="s">
        <v>218</v>
      </c>
      <c r="D138" s="15">
        <v>82</v>
      </c>
      <c r="E138" s="13" t="s">
        <v>14</v>
      </c>
      <c r="F138" s="39" t="s">
        <v>207</v>
      </c>
      <c r="G138" s="65">
        <v>40847</v>
      </c>
      <c r="H138" s="13">
        <v>768</v>
      </c>
      <c r="I138" s="13">
        <v>226</v>
      </c>
      <c r="J138" s="13">
        <f t="shared" si="11"/>
        <v>542</v>
      </c>
      <c r="K138" s="13">
        <v>16</v>
      </c>
      <c r="L138" s="13">
        <f t="shared" si="12"/>
        <v>526</v>
      </c>
    </row>
    <row r="139" spans="1:12" ht="14.25">
      <c r="A139" s="13">
        <v>8</v>
      </c>
      <c r="B139" s="13">
        <v>7</v>
      </c>
      <c r="C139" s="14" t="s">
        <v>218</v>
      </c>
      <c r="D139" s="15">
        <v>88</v>
      </c>
      <c r="E139" s="13" t="s">
        <v>14</v>
      </c>
      <c r="F139" s="39" t="s">
        <v>208</v>
      </c>
      <c r="G139" s="65">
        <v>40847</v>
      </c>
      <c r="H139" s="13">
        <v>679</v>
      </c>
      <c r="I139" s="13">
        <v>204</v>
      </c>
      <c r="J139" s="13">
        <f t="shared" si="11"/>
        <v>475</v>
      </c>
      <c r="K139" s="13">
        <v>0</v>
      </c>
      <c r="L139" s="13">
        <f t="shared" si="12"/>
        <v>475</v>
      </c>
    </row>
    <row r="140" spans="1:12" ht="15">
      <c r="A140" s="63"/>
      <c r="B140" s="63"/>
      <c r="C140" s="63"/>
      <c r="D140" s="375" t="s">
        <v>219</v>
      </c>
      <c r="E140" s="375"/>
      <c r="F140" s="375"/>
      <c r="G140" s="375"/>
      <c r="H140" s="375"/>
      <c r="I140" s="375"/>
      <c r="J140" s="375"/>
      <c r="K140" s="375"/>
      <c r="L140" s="375"/>
    </row>
    <row r="141" spans="1:12" ht="14.25">
      <c r="A141" s="13">
        <v>1</v>
      </c>
      <c r="B141" s="13"/>
      <c r="C141" s="35" t="s">
        <v>124</v>
      </c>
      <c r="D141" s="15">
        <v>12</v>
      </c>
      <c r="E141" s="13" t="s">
        <v>14</v>
      </c>
      <c r="F141" s="39" t="s">
        <v>220</v>
      </c>
      <c r="G141" s="65">
        <v>40847</v>
      </c>
      <c r="H141" s="22">
        <v>671</v>
      </c>
      <c r="I141" s="13">
        <v>279</v>
      </c>
      <c r="J141" s="13">
        <f>H141-I141</f>
        <v>392</v>
      </c>
      <c r="K141" s="13">
        <v>8</v>
      </c>
      <c r="L141" s="13">
        <f>J141-K141</f>
        <v>384</v>
      </c>
    </row>
    <row r="142" spans="1:12" ht="14.25">
      <c r="A142" s="13">
        <v>2</v>
      </c>
      <c r="B142" s="13"/>
      <c r="C142" s="35" t="s">
        <v>124</v>
      </c>
      <c r="D142" s="15">
        <v>8</v>
      </c>
      <c r="E142" s="13" t="s">
        <v>14</v>
      </c>
      <c r="F142" s="39" t="s">
        <v>221</v>
      </c>
      <c r="G142" s="65">
        <v>40847</v>
      </c>
      <c r="H142" s="22">
        <v>128</v>
      </c>
      <c r="I142" s="13">
        <v>12</v>
      </c>
      <c r="J142" s="13">
        <f aca="true" t="shared" si="13" ref="J142:J148">H142-I142</f>
        <v>116</v>
      </c>
      <c r="K142" s="13">
        <v>2</v>
      </c>
      <c r="L142" s="13">
        <f aca="true" t="shared" si="14" ref="L142:L148">J142-K142</f>
        <v>114</v>
      </c>
    </row>
    <row r="143" spans="1:12" ht="14.25">
      <c r="A143" s="13">
        <v>3</v>
      </c>
      <c r="B143" s="13"/>
      <c r="C143" s="35" t="s">
        <v>164</v>
      </c>
      <c r="D143" s="15">
        <v>12</v>
      </c>
      <c r="E143" s="13" t="s">
        <v>14</v>
      </c>
      <c r="F143" s="39" t="s">
        <v>222</v>
      </c>
      <c r="G143" s="65">
        <v>40847</v>
      </c>
      <c r="H143" s="22">
        <v>5176</v>
      </c>
      <c r="I143" s="13">
        <v>3614</v>
      </c>
      <c r="J143" s="13">
        <f t="shared" si="13"/>
        <v>1562</v>
      </c>
      <c r="K143" s="13">
        <v>0</v>
      </c>
      <c r="L143" s="13">
        <f t="shared" si="14"/>
        <v>1562</v>
      </c>
    </row>
    <row r="144" spans="1:12" ht="14.25">
      <c r="A144" s="13">
        <v>4</v>
      </c>
      <c r="B144" s="13"/>
      <c r="C144" s="35" t="s">
        <v>148</v>
      </c>
      <c r="D144" s="15">
        <v>30</v>
      </c>
      <c r="E144" s="13" t="s">
        <v>14</v>
      </c>
      <c r="F144" s="39" t="s">
        <v>223</v>
      </c>
      <c r="G144" s="65">
        <v>40847</v>
      </c>
      <c r="H144" s="22">
        <v>384</v>
      </c>
      <c r="I144" s="13">
        <v>60</v>
      </c>
      <c r="J144" s="13">
        <f t="shared" si="13"/>
        <v>324</v>
      </c>
      <c r="K144" s="13">
        <v>5</v>
      </c>
      <c r="L144" s="13">
        <f t="shared" si="14"/>
        <v>319</v>
      </c>
    </row>
    <row r="145" spans="1:12" ht="14.25">
      <c r="A145" s="13">
        <v>5</v>
      </c>
      <c r="B145" s="13"/>
      <c r="C145" s="35" t="s">
        <v>150</v>
      </c>
      <c r="D145" s="15" t="s">
        <v>224</v>
      </c>
      <c r="E145" s="13" t="s">
        <v>14</v>
      </c>
      <c r="F145" s="39" t="s">
        <v>225</v>
      </c>
      <c r="G145" s="65">
        <v>40847</v>
      </c>
      <c r="H145" s="22">
        <v>502</v>
      </c>
      <c r="I145" s="13">
        <v>189</v>
      </c>
      <c r="J145" s="13">
        <f t="shared" si="13"/>
        <v>313</v>
      </c>
      <c r="K145" s="13">
        <v>0</v>
      </c>
      <c r="L145" s="13">
        <f t="shared" si="14"/>
        <v>313</v>
      </c>
    </row>
    <row r="146" spans="1:12" ht="14.25">
      <c r="A146" s="13">
        <v>6</v>
      </c>
      <c r="B146" s="13"/>
      <c r="C146" s="35" t="s">
        <v>146</v>
      </c>
      <c r="D146" s="15">
        <v>7</v>
      </c>
      <c r="E146" s="13" t="s">
        <v>14</v>
      </c>
      <c r="F146" s="39" t="s">
        <v>226</v>
      </c>
      <c r="G146" s="65">
        <v>40847</v>
      </c>
      <c r="H146" s="22">
        <v>206</v>
      </c>
      <c r="I146" s="13">
        <v>94</v>
      </c>
      <c r="J146" s="13">
        <f t="shared" si="13"/>
        <v>112</v>
      </c>
      <c r="K146" s="13">
        <v>2</v>
      </c>
      <c r="L146" s="13">
        <f t="shared" si="14"/>
        <v>110</v>
      </c>
    </row>
    <row r="147" spans="1:12" ht="14.25">
      <c r="A147" s="13">
        <v>7</v>
      </c>
      <c r="B147" s="13"/>
      <c r="C147" s="35" t="s">
        <v>131</v>
      </c>
      <c r="D147" s="15">
        <v>45</v>
      </c>
      <c r="E147" s="13" t="s">
        <v>14</v>
      </c>
      <c r="F147" s="39" t="s">
        <v>227</v>
      </c>
      <c r="G147" s="65">
        <v>40847</v>
      </c>
      <c r="H147" s="22">
        <v>920</v>
      </c>
      <c r="I147" s="13">
        <v>237</v>
      </c>
      <c r="J147" s="13">
        <f t="shared" si="13"/>
        <v>683</v>
      </c>
      <c r="K147" s="13">
        <v>3</v>
      </c>
      <c r="L147" s="13">
        <f t="shared" si="14"/>
        <v>680</v>
      </c>
    </row>
    <row r="148" spans="1:12" ht="14.25">
      <c r="A148" s="13">
        <v>8</v>
      </c>
      <c r="B148" s="13"/>
      <c r="C148" s="66" t="s">
        <v>124</v>
      </c>
      <c r="D148" s="15">
        <v>56</v>
      </c>
      <c r="E148" s="13" t="s">
        <v>14</v>
      </c>
      <c r="F148" s="39" t="s">
        <v>228</v>
      </c>
      <c r="G148" s="65">
        <v>40847</v>
      </c>
      <c r="H148" s="22">
        <v>808</v>
      </c>
      <c r="I148" s="13">
        <v>621</v>
      </c>
      <c r="J148" s="13">
        <f t="shared" si="13"/>
        <v>187</v>
      </c>
      <c r="K148" s="13">
        <v>10</v>
      </c>
      <c r="L148" s="13">
        <f t="shared" si="14"/>
        <v>177</v>
      </c>
    </row>
    <row r="149" spans="1:12" ht="15">
      <c r="A149" s="63"/>
      <c r="B149" s="63"/>
      <c r="C149" s="63"/>
      <c r="D149" s="375" t="s">
        <v>229</v>
      </c>
      <c r="E149" s="375"/>
      <c r="F149" s="375"/>
      <c r="G149" s="375"/>
      <c r="H149" s="375"/>
      <c r="I149" s="375"/>
      <c r="J149" s="375"/>
      <c r="K149" s="375"/>
      <c r="L149" s="375"/>
    </row>
    <row r="150" spans="1:12" ht="14.25">
      <c r="A150" s="13">
        <v>1</v>
      </c>
      <c r="B150" s="13"/>
      <c r="C150" s="35" t="s">
        <v>164</v>
      </c>
      <c r="D150" s="15">
        <v>96</v>
      </c>
      <c r="E150" s="13" t="s">
        <v>14</v>
      </c>
      <c r="F150" s="39" t="s">
        <v>230</v>
      </c>
      <c r="G150" s="65">
        <v>40847</v>
      </c>
      <c r="H150" s="22">
        <v>191</v>
      </c>
      <c r="I150" s="13">
        <v>45</v>
      </c>
      <c r="J150" s="13">
        <f aca="true" t="shared" si="15" ref="J150:J155">H150-I150</f>
        <v>146</v>
      </c>
      <c r="K150" s="13">
        <v>3</v>
      </c>
      <c r="L150" s="13">
        <f aca="true" t="shared" si="16" ref="L150:L155">J150-K150</f>
        <v>143</v>
      </c>
    </row>
    <row r="151" spans="1:12" ht="14.25">
      <c r="A151" s="13">
        <v>2</v>
      </c>
      <c r="B151" s="13"/>
      <c r="C151" s="66" t="s">
        <v>157</v>
      </c>
      <c r="D151" s="15">
        <v>14</v>
      </c>
      <c r="E151" s="13" t="s">
        <v>14</v>
      </c>
      <c r="F151" s="39" t="s">
        <v>231</v>
      </c>
      <c r="G151" s="65">
        <v>40847</v>
      </c>
      <c r="H151" s="22">
        <v>1269</v>
      </c>
      <c r="I151" s="13">
        <v>423</v>
      </c>
      <c r="J151" s="13">
        <f t="shared" si="15"/>
        <v>846</v>
      </c>
      <c r="K151" s="13">
        <v>0</v>
      </c>
      <c r="L151" s="13">
        <f t="shared" si="16"/>
        <v>846</v>
      </c>
    </row>
    <row r="152" spans="1:12" ht="14.25">
      <c r="A152" s="13">
        <v>3</v>
      </c>
      <c r="B152" s="13"/>
      <c r="C152" s="35" t="s">
        <v>153</v>
      </c>
      <c r="D152" s="15" t="s">
        <v>232</v>
      </c>
      <c r="E152" s="13" t="s">
        <v>14</v>
      </c>
      <c r="F152" s="39" t="s">
        <v>233</v>
      </c>
      <c r="G152" s="65">
        <v>40847</v>
      </c>
      <c r="H152" s="13">
        <v>440</v>
      </c>
      <c r="I152" s="13">
        <v>145</v>
      </c>
      <c r="J152" s="13">
        <f t="shared" si="15"/>
        <v>295</v>
      </c>
      <c r="K152" s="13">
        <v>0</v>
      </c>
      <c r="L152" s="13">
        <f t="shared" si="16"/>
        <v>295</v>
      </c>
    </row>
    <row r="153" spans="1:12" ht="14.25">
      <c r="A153" s="13">
        <v>4</v>
      </c>
      <c r="B153" s="13"/>
      <c r="C153" s="35" t="s">
        <v>218</v>
      </c>
      <c r="D153" s="15">
        <v>49</v>
      </c>
      <c r="E153" s="13" t="s">
        <v>14</v>
      </c>
      <c r="F153" s="39" t="s">
        <v>234</v>
      </c>
      <c r="G153" s="65">
        <v>40847</v>
      </c>
      <c r="H153" s="13">
        <v>134</v>
      </c>
      <c r="I153" s="13">
        <v>42</v>
      </c>
      <c r="J153" s="13">
        <f t="shared" si="15"/>
        <v>92</v>
      </c>
      <c r="K153" s="13">
        <v>4</v>
      </c>
      <c r="L153" s="13">
        <f t="shared" si="16"/>
        <v>88</v>
      </c>
    </row>
    <row r="154" spans="1:12" ht="14.25">
      <c r="A154" s="13">
        <v>5</v>
      </c>
      <c r="B154" s="13"/>
      <c r="C154" s="35" t="s">
        <v>215</v>
      </c>
      <c r="D154" s="15">
        <v>5</v>
      </c>
      <c r="E154" s="13" t="s">
        <v>14</v>
      </c>
      <c r="F154" s="39" t="s">
        <v>235</v>
      </c>
      <c r="G154" s="65">
        <v>40847</v>
      </c>
      <c r="H154" s="13">
        <v>111</v>
      </c>
      <c r="I154" s="13">
        <v>44</v>
      </c>
      <c r="J154" s="13">
        <f t="shared" si="15"/>
        <v>67</v>
      </c>
      <c r="K154" s="13">
        <v>1</v>
      </c>
      <c r="L154" s="13">
        <f t="shared" si="16"/>
        <v>66</v>
      </c>
    </row>
    <row r="155" spans="1:12" ht="14.25">
      <c r="A155" s="13">
        <v>6</v>
      </c>
      <c r="B155" s="13"/>
      <c r="C155" s="35" t="s">
        <v>236</v>
      </c>
      <c r="D155" s="15" t="s">
        <v>237</v>
      </c>
      <c r="E155" s="13" t="s">
        <v>14</v>
      </c>
      <c r="F155" s="39" t="s">
        <v>238</v>
      </c>
      <c r="G155" s="65">
        <v>40847</v>
      </c>
      <c r="H155" s="13">
        <v>162</v>
      </c>
      <c r="I155" s="13">
        <v>61</v>
      </c>
      <c r="J155" s="13">
        <f t="shared" si="15"/>
        <v>101</v>
      </c>
      <c r="K155" s="13">
        <v>1</v>
      </c>
      <c r="L155" s="13">
        <f t="shared" si="16"/>
        <v>100</v>
      </c>
    </row>
    <row r="156" spans="1:12" ht="15">
      <c r="A156" s="13"/>
      <c r="B156" s="13"/>
      <c r="C156" s="35"/>
      <c r="D156" s="375" t="s">
        <v>239</v>
      </c>
      <c r="E156" s="375"/>
      <c r="F156" s="375"/>
      <c r="G156" s="375"/>
      <c r="H156" s="375"/>
      <c r="I156" s="375"/>
      <c r="J156" s="375"/>
      <c r="K156" s="375"/>
      <c r="L156" s="375"/>
    </row>
    <row r="157" spans="1:12" ht="14.25">
      <c r="A157" s="13">
        <v>1</v>
      </c>
      <c r="B157" s="13"/>
      <c r="C157" s="14" t="s">
        <v>240</v>
      </c>
      <c r="D157" s="15">
        <v>16</v>
      </c>
      <c r="E157" s="13" t="s">
        <v>14</v>
      </c>
      <c r="F157" s="39" t="s">
        <v>241</v>
      </c>
      <c r="G157" s="65">
        <v>40847</v>
      </c>
      <c r="H157" s="13">
        <v>733</v>
      </c>
      <c r="I157" s="13">
        <v>421</v>
      </c>
      <c r="J157" s="13">
        <f>H157-I157</f>
        <v>312</v>
      </c>
      <c r="K157" s="13">
        <v>0</v>
      </c>
      <c r="L157" s="13">
        <f>J157-K157</f>
        <v>312</v>
      </c>
    </row>
    <row r="158" spans="1:12" ht="14.25">
      <c r="A158" s="13">
        <v>2</v>
      </c>
      <c r="B158" s="13"/>
      <c r="C158" s="14" t="s">
        <v>240</v>
      </c>
      <c r="D158" s="15" t="s">
        <v>242</v>
      </c>
      <c r="E158" s="13" t="s">
        <v>14</v>
      </c>
      <c r="F158" s="39" t="s">
        <v>243</v>
      </c>
      <c r="G158" s="65">
        <v>40847</v>
      </c>
      <c r="H158" s="13">
        <v>662</v>
      </c>
      <c r="I158" s="13">
        <v>383</v>
      </c>
      <c r="J158" s="13">
        <f>H158-I158</f>
        <v>279</v>
      </c>
      <c r="K158" s="13">
        <v>0</v>
      </c>
      <c r="L158" s="13">
        <f>J158-K158</f>
        <v>279</v>
      </c>
    </row>
    <row r="159" spans="1:12" ht="14.25">
      <c r="A159" s="13">
        <v>3</v>
      </c>
      <c r="B159" s="13"/>
      <c r="C159" s="14" t="s">
        <v>240</v>
      </c>
      <c r="D159" s="15" t="s">
        <v>244</v>
      </c>
      <c r="E159" s="13" t="s">
        <v>14</v>
      </c>
      <c r="F159" s="39" t="s">
        <v>245</v>
      </c>
      <c r="G159" s="65">
        <v>40847</v>
      </c>
      <c r="H159" s="13">
        <v>612</v>
      </c>
      <c r="I159" s="13">
        <v>356</v>
      </c>
      <c r="J159" s="13">
        <f>H159-I159</f>
        <v>256</v>
      </c>
      <c r="K159" s="13">
        <v>0</v>
      </c>
      <c r="L159" s="13">
        <f>J159-K159</f>
        <v>256</v>
      </c>
    </row>
    <row r="160" spans="1:12" ht="14.25">
      <c r="A160" s="13">
        <v>4</v>
      </c>
      <c r="B160" s="13"/>
      <c r="C160" s="35" t="s">
        <v>246</v>
      </c>
      <c r="D160" s="15">
        <v>6</v>
      </c>
      <c r="E160" s="13" t="s">
        <v>14</v>
      </c>
      <c r="F160" s="39" t="s">
        <v>247</v>
      </c>
      <c r="G160" s="65">
        <v>40847</v>
      </c>
      <c r="H160" s="13">
        <v>1000</v>
      </c>
      <c r="I160" s="13">
        <v>117</v>
      </c>
      <c r="J160" s="13">
        <f>H160-I160</f>
        <v>883</v>
      </c>
      <c r="K160" s="13">
        <v>3</v>
      </c>
      <c r="L160" s="13">
        <f>J160-K160</f>
        <v>880</v>
      </c>
    </row>
    <row r="161" spans="1:12" ht="15">
      <c r="A161" s="13"/>
      <c r="B161" s="13"/>
      <c r="C161" s="35"/>
      <c r="D161" s="382" t="s">
        <v>248</v>
      </c>
      <c r="E161" s="383"/>
      <c r="F161" s="383"/>
      <c r="G161" s="383"/>
      <c r="H161" s="383"/>
      <c r="I161" s="383"/>
      <c r="J161" s="383"/>
      <c r="K161" s="383"/>
      <c r="L161" s="383"/>
    </row>
    <row r="162" spans="1:12" ht="14.25">
      <c r="A162" s="13">
        <v>1</v>
      </c>
      <c r="B162" s="13"/>
      <c r="C162" s="35" t="s">
        <v>150</v>
      </c>
      <c r="D162" s="15">
        <v>35</v>
      </c>
      <c r="E162" s="13" t="s">
        <v>14</v>
      </c>
      <c r="F162" s="39" t="s">
        <v>249</v>
      </c>
      <c r="G162" s="65">
        <v>40847</v>
      </c>
      <c r="H162" s="13">
        <v>213</v>
      </c>
      <c r="I162" s="13">
        <v>63</v>
      </c>
      <c r="J162" s="13">
        <f>H162-I162</f>
        <v>150</v>
      </c>
      <c r="K162" s="13">
        <v>2</v>
      </c>
      <c r="L162" s="13">
        <f>J162-K162</f>
        <v>148</v>
      </c>
    </row>
    <row r="163" spans="1:12" ht="14.25">
      <c r="A163" s="70">
        <v>2</v>
      </c>
      <c r="C163" s="35" t="s">
        <v>124</v>
      </c>
      <c r="D163" s="15">
        <v>8</v>
      </c>
      <c r="E163" s="13" t="s">
        <v>14</v>
      </c>
      <c r="F163" s="39" t="s">
        <v>221</v>
      </c>
      <c r="G163" s="65">
        <v>40847</v>
      </c>
      <c r="H163" s="22">
        <v>228</v>
      </c>
      <c r="I163" s="13">
        <v>128</v>
      </c>
      <c r="J163" s="13">
        <f>H163-I163</f>
        <v>100</v>
      </c>
      <c r="K163" s="13">
        <v>2</v>
      </c>
      <c r="L163" s="13">
        <f>J163-K163</f>
        <v>98</v>
      </c>
    </row>
    <row r="166" spans="1:11" ht="29.25" customHeight="1">
      <c r="A166" s="378" t="s">
        <v>324</v>
      </c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</row>
  </sheetData>
  <mergeCells count="9">
    <mergeCell ref="A166:K166"/>
    <mergeCell ref="D140:L140"/>
    <mergeCell ref="D149:L149"/>
    <mergeCell ref="D156:L156"/>
    <mergeCell ref="D161:L161"/>
    <mergeCell ref="A1:L1"/>
    <mergeCell ref="G31:L31"/>
    <mergeCell ref="A129:L129"/>
    <mergeCell ref="D131:L131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7"/>
  <sheetViews>
    <sheetView workbookViewId="0" topLeftCell="A130">
      <selection activeCell="G168" sqref="G168"/>
    </sheetView>
  </sheetViews>
  <sheetFormatPr defaultColWidth="9.140625" defaultRowHeight="12.75"/>
  <cols>
    <col min="1" max="1" width="5.8515625" style="1" customWidth="1"/>
    <col min="2" max="2" width="6.57421875" style="1" hidden="1" customWidth="1"/>
    <col min="3" max="3" width="20.7109375" style="1" customWidth="1"/>
    <col min="4" max="4" width="7.140625" style="1" customWidth="1"/>
    <col min="5" max="5" width="10.7109375" style="1" customWidth="1"/>
    <col min="6" max="7" width="10.00390625" style="1" customWidth="1"/>
    <col min="8" max="8" width="12.00390625" style="61" customWidth="1"/>
    <col min="9" max="9" width="10.7109375" style="1" customWidth="1"/>
    <col min="10" max="10" width="14.28125" style="1" customWidth="1"/>
    <col min="11" max="11" width="9.140625" style="62" customWidth="1"/>
    <col min="12" max="12" width="12.140625" style="1" customWidth="1"/>
    <col min="13" max="13" width="6.00390625" style="1" customWidth="1"/>
    <col min="14" max="14" width="8.421875" style="62" hidden="1" customWidth="1"/>
    <col min="15" max="15" width="8.7109375" style="61" hidden="1" customWidth="1"/>
    <col min="16" max="16384" width="9.140625" style="1" customWidth="1"/>
  </cols>
  <sheetData>
    <row r="1" spans="1:15" ht="16.5" thickBot="1">
      <c r="A1" s="364" t="s">
        <v>325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5" ht="57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326</v>
      </c>
      <c r="I2" s="3" t="s">
        <v>9</v>
      </c>
      <c r="J2" s="3" t="s">
        <v>10</v>
      </c>
      <c r="K2" s="5" t="s">
        <v>11</v>
      </c>
      <c r="L2" s="3" t="s">
        <v>12</v>
      </c>
      <c r="M2" s="6" t="s">
        <v>327</v>
      </c>
      <c r="N2" s="334" t="s">
        <v>328</v>
      </c>
      <c r="O2" s="94" t="s">
        <v>329</v>
      </c>
    </row>
    <row r="3" spans="1:15" ht="14.25">
      <c r="A3" s="111">
        <v>1</v>
      </c>
      <c r="B3" s="111">
        <v>5</v>
      </c>
      <c r="C3" s="8" t="s">
        <v>24</v>
      </c>
      <c r="D3" s="335">
        <v>46</v>
      </c>
      <c r="E3" s="111" t="s">
        <v>14</v>
      </c>
      <c r="F3" s="336" t="s">
        <v>125</v>
      </c>
      <c r="G3" s="336" t="s">
        <v>330</v>
      </c>
      <c r="H3" s="111">
        <v>2705</v>
      </c>
      <c r="I3" s="111">
        <v>2046</v>
      </c>
      <c r="J3" s="111">
        <f>H3-I3</f>
        <v>659</v>
      </c>
      <c r="K3" s="237">
        <v>3</v>
      </c>
      <c r="L3" s="125">
        <f aca="true" t="shared" si="0" ref="L3:L66">J3-K3</f>
        <v>656</v>
      </c>
      <c r="M3" s="125">
        <v>30</v>
      </c>
      <c r="N3" s="125">
        <v>114</v>
      </c>
      <c r="O3" s="125">
        <f aca="true" t="shared" si="1" ref="O3:O66">L3/M3/N3*1000</f>
        <v>191.81286549707602</v>
      </c>
    </row>
    <row r="4" spans="1:15" ht="14.25">
      <c r="A4" s="23">
        <v>2</v>
      </c>
      <c r="B4" s="23">
        <v>5</v>
      </c>
      <c r="C4" s="14" t="s">
        <v>24</v>
      </c>
      <c r="D4" s="337">
        <v>16</v>
      </c>
      <c r="E4" s="23" t="s">
        <v>14</v>
      </c>
      <c r="F4" s="338" t="s">
        <v>128</v>
      </c>
      <c r="G4" s="339" t="s">
        <v>330</v>
      </c>
      <c r="H4" s="23">
        <v>4177</v>
      </c>
      <c r="I4" s="23">
        <v>2812</v>
      </c>
      <c r="J4" s="111">
        <f aca="true" t="shared" si="2" ref="J4:J67">H4-I4</f>
        <v>1365</v>
      </c>
      <c r="K4" s="83">
        <v>67</v>
      </c>
      <c r="L4" s="125">
        <f t="shared" si="0"/>
        <v>1298</v>
      </c>
      <c r="M4" s="31">
        <v>30</v>
      </c>
      <c r="N4" s="31">
        <v>171</v>
      </c>
      <c r="O4" s="125">
        <f t="shared" si="1"/>
        <v>253.0214424951267</v>
      </c>
    </row>
    <row r="5" spans="1:15" ht="14.25">
      <c r="A5" s="23">
        <v>3</v>
      </c>
      <c r="B5" s="23"/>
      <c r="C5" s="14" t="s">
        <v>24</v>
      </c>
      <c r="D5" s="337">
        <v>44</v>
      </c>
      <c r="E5" s="23" t="s">
        <v>14</v>
      </c>
      <c r="F5" s="338" t="s">
        <v>140</v>
      </c>
      <c r="G5" s="339" t="s">
        <v>330</v>
      </c>
      <c r="H5" s="23">
        <v>1486</v>
      </c>
      <c r="I5" s="23">
        <v>1087</v>
      </c>
      <c r="J5" s="111">
        <f t="shared" si="2"/>
        <v>399</v>
      </c>
      <c r="K5" s="83">
        <v>10.63</v>
      </c>
      <c r="L5" s="125">
        <f t="shared" si="0"/>
        <v>388.37</v>
      </c>
      <c r="M5" s="125">
        <v>30</v>
      </c>
      <c r="N5" s="31">
        <v>56</v>
      </c>
      <c r="O5" s="125">
        <f t="shared" si="1"/>
        <v>231.17261904761904</v>
      </c>
    </row>
    <row r="6" spans="1:17" ht="14.25">
      <c r="A6" s="111">
        <v>4</v>
      </c>
      <c r="B6" s="23">
        <v>7</v>
      </c>
      <c r="C6" s="14" t="s">
        <v>24</v>
      </c>
      <c r="D6" s="337">
        <v>6</v>
      </c>
      <c r="E6" s="23" t="s">
        <v>14</v>
      </c>
      <c r="F6" s="338" t="s">
        <v>145</v>
      </c>
      <c r="G6" s="339" t="s">
        <v>330</v>
      </c>
      <c r="H6" s="23">
        <v>1782</v>
      </c>
      <c r="I6" s="23">
        <v>1157</v>
      </c>
      <c r="J6" s="111">
        <f>H6-I6-J9</f>
        <v>473</v>
      </c>
      <c r="K6" s="83">
        <v>11.38</v>
      </c>
      <c r="L6" s="125">
        <f t="shared" si="0"/>
        <v>461.62</v>
      </c>
      <c r="M6" s="31">
        <v>30</v>
      </c>
      <c r="N6" s="31">
        <v>63</v>
      </c>
      <c r="O6" s="125">
        <f t="shared" si="1"/>
        <v>244.24338624338625</v>
      </c>
      <c r="P6" s="62"/>
      <c r="Q6" s="62"/>
    </row>
    <row r="7" spans="1:15" ht="14.25">
      <c r="A7" s="23">
        <v>5</v>
      </c>
      <c r="B7" s="23">
        <v>1</v>
      </c>
      <c r="C7" s="14" t="s">
        <v>24</v>
      </c>
      <c r="D7" s="337">
        <v>40</v>
      </c>
      <c r="E7" s="23" t="s">
        <v>14</v>
      </c>
      <c r="F7" s="338" t="s">
        <v>172</v>
      </c>
      <c r="G7" s="339" t="s">
        <v>330</v>
      </c>
      <c r="H7" s="23">
        <v>2268</v>
      </c>
      <c r="I7" s="340">
        <v>1644</v>
      </c>
      <c r="J7" s="111">
        <f t="shared" si="2"/>
        <v>624</v>
      </c>
      <c r="K7" s="83">
        <v>9</v>
      </c>
      <c r="L7" s="125">
        <f t="shared" si="0"/>
        <v>615</v>
      </c>
      <c r="M7" s="31">
        <v>30</v>
      </c>
      <c r="N7" s="23">
        <v>84</v>
      </c>
      <c r="O7" s="125">
        <f t="shared" si="1"/>
        <v>244.04761904761904</v>
      </c>
    </row>
    <row r="8" spans="1:15" ht="14.25">
      <c r="A8" s="23">
        <v>6</v>
      </c>
      <c r="B8" s="23">
        <v>1</v>
      </c>
      <c r="C8" s="14" t="s">
        <v>24</v>
      </c>
      <c r="D8" s="337">
        <v>12</v>
      </c>
      <c r="E8" s="23" t="s">
        <v>14</v>
      </c>
      <c r="F8" s="338" t="s">
        <v>220</v>
      </c>
      <c r="G8" s="339" t="s">
        <v>330</v>
      </c>
      <c r="H8" s="340">
        <v>1185</v>
      </c>
      <c r="I8" s="340">
        <v>671</v>
      </c>
      <c r="J8" s="111">
        <f t="shared" si="2"/>
        <v>514</v>
      </c>
      <c r="K8" s="83">
        <v>0</v>
      </c>
      <c r="L8" s="125">
        <f t="shared" si="0"/>
        <v>514</v>
      </c>
      <c r="M8" s="125">
        <v>30</v>
      </c>
      <c r="N8" s="23">
        <v>102</v>
      </c>
      <c r="O8" s="125">
        <f t="shared" si="1"/>
        <v>167.9738562091503</v>
      </c>
    </row>
    <row r="9" spans="1:15" ht="14.25">
      <c r="A9" s="111">
        <v>7</v>
      </c>
      <c r="B9" s="23">
        <v>1</v>
      </c>
      <c r="C9" s="14" t="s">
        <v>24</v>
      </c>
      <c r="D9" s="337">
        <v>8</v>
      </c>
      <c r="E9" s="23" t="s">
        <v>14</v>
      </c>
      <c r="F9" s="338" t="s">
        <v>221</v>
      </c>
      <c r="G9" s="339" t="s">
        <v>330</v>
      </c>
      <c r="H9" s="340">
        <v>280</v>
      </c>
      <c r="I9" s="340">
        <v>128</v>
      </c>
      <c r="J9" s="111">
        <f t="shared" si="2"/>
        <v>152</v>
      </c>
      <c r="K9" s="83">
        <v>1</v>
      </c>
      <c r="L9" s="125">
        <f t="shared" si="0"/>
        <v>151</v>
      </c>
      <c r="M9" s="31">
        <v>30</v>
      </c>
      <c r="N9" s="23">
        <v>26</v>
      </c>
      <c r="O9" s="125">
        <f t="shared" si="1"/>
        <v>193.5897435897436</v>
      </c>
    </row>
    <row r="10" spans="1:15" ht="14.25">
      <c r="A10" s="23">
        <v>8</v>
      </c>
      <c r="B10" s="23">
        <v>1</v>
      </c>
      <c r="C10" s="14" t="s">
        <v>24</v>
      </c>
      <c r="D10" s="337">
        <v>56</v>
      </c>
      <c r="E10" s="23" t="s">
        <v>14</v>
      </c>
      <c r="F10" s="338" t="s">
        <v>228</v>
      </c>
      <c r="G10" s="339" t="s">
        <v>330</v>
      </c>
      <c r="H10" s="340">
        <v>1393</v>
      </c>
      <c r="I10" s="340">
        <v>808</v>
      </c>
      <c r="J10" s="111">
        <f t="shared" si="2"/>
        <v>585</v>
      </c>
      <c r="K10" s="83">
        <v>0</v>
      </c>
      <c r="L10" s="125">
        <f t="shared" si="0"/>
        <v>585</v>
      </c>
      <c r="M10" s="125">
        <v>30</v>
      </c>
      <c r="N10" s="23">
        <v>82</v>
      </c>
      <c r="O10" s="125">
        <f t="shared" si="1"/>
        <v>237.80487804878047</v>
      </c>
    </row>
    <row r="11" spans="1:15" ht="14.25">
      <c r="A11" s="23">
        <v>9</v>
      </c>
      <c r="B11" s="23">
        <v>7</v>
      </c>
      <c r="C11" s="14" t="s">
        <v>24</v>
      </c>
      <c r="D11" s="337">
        <v>54</v>
      </c>
      <c r="E11" s="23" t="s">
        <v>14</v>
      </c>
      <c r="F11" s="341" t="s">
        <v>23</v>
      </c>
      <c r="G11" s="339" t="s">
        <v>330</v>
      </c>
      <c r="H11" s="23">
        <v>2303</v>
      </c>
      <c r="I11" s="23">
        <v>1418</v>
      </c>
      <c r="J11" s="111">
        <f t="shared" si="2"/>
        <v>885</v>
      </c>
      <c r="K11" s="23">
        <v>0</v>
      </c>
      <c r="L11" s="125">
        <f t="shared" si="0"/>
        <v>885</v>
      </c>
      <c r="M11" s="31">
        <v>30</v>
      </c>
      <c r="N11" s="23">
        <v>125</v>
      </c>
      <c r="O11" s="125">
        <f t="shared" si="1"/>
        <v>236</v>
      </c>
    </row>
    <row r="12" spans="1:15" ht="14.25">
      <c r="A12" s="111">
        <v>10</v>
      </c>
      <c r="B12" s="23">
        <v>7</v>
      </c>
      <c r="C12" s="14" t="s">
        <v>24</v>
      </c>
      <c r="D12" s="337">
        <v>48</v>
      </c>
      <c r="E12" s="23" t="s">
        <v>14</v>
      </c>
      <c r="F12" s="339" t="s">
        <v>48</v>
      </c>
      <c r="G12" s="339" t="s">
        <v>330</v>
      </c>
      <c r="H12" s="23">
        <v>11010</v>
      </c>
      <c r="I12" s="23">
        <v>9677</v>
      </c>
      <c r="J12" s="111">
        <f t="shared" si="2"/>
        <v>1333</v>
      </c>
      <c r="K12" s="342">
        <v>100</v>
      </c>
      <c r="L12" s="125">
        <f t="shared" si="0"/>
        <v>1233</v>
      </c>
      <c r="M12" s="125">
        <v>30</v>
      </c>
      <c r="N12" s="31">
        <v>159</v>
      </c>
      <c r="O12" s="125">
        <f t="shared" si="1"/>
        <v>258.49056603773585</v>
      </c>
    </row>
    <row r="13" spans="1:15" ht="14.25">
      <c r="A13" s="23">
        <v>11</v>
      </c>
      <c r="B13" s="23">
        <v>7</v>
      </c>
      <c r="C13" s="14" t="s">
        <v>24</v>
      </c>
      <c r="D13" s="337">
        <v>52</v>
      </c>
      <c r="E13" s="23" t="s">
        <v>14</v>
      </c>
      <c r="F13" s="339" t="s">
        <v>49</v>
      </c>
      <c r="G13" s="339" t="s">
        <v>330</v>
      </c>
      <c r="H13" s="23">
        <v>5511</v>
      </c>
      <c r="I13" s="23">
        <v>5008</v>
      </c>
      <c r="J13" s="111">
        <f t="shared" si="2"/>
        <v>503</v>
      </c>
      <c r="K13" s="23">
        <v>0</v>
      </c>
      <c r="L13" s="125">
        <f t="shared" si="0"/>
        <v>503</v>
      </c>
      <c r="M13" s="31">
        <v>30</v>
      </c>
      <c r="N13" s="23">
        <v>97</v>
      </c>
      <c r="O13" s="125">
        <f t="shared" si="1"/>
        <v>172.85223367697594</v>
      </c>
    </row>
    <row r="14" spans="1:15" ht="14.25">
      <c r="A14" s="23">
        <v>12</v>
      </c>
      <c r="B14" s="23">
        <v>1</v>
      </c>
      <c r="C14" s="14" t="s">
        <v>217</v>
      </c>
      <c r="D14" s="337">
        <v>26</v>
      </c>
      <c r="E14" s="23" t="s">
        <v>14</v>
      </c>
      <c r="F14" s="339" t="s">
        <v>26</v>
      </c>
      <c r="G14" s="339" t="s">
        <v>330</v>
      </c>
      <c r="H14" s="23">
        <v>4984</v>
      </c>
      <c r="I14" s="23">
        <v>4140</v>
      </c>
      <c r="J14" s="111">
        <f t="shared" si="2"/>
        <v>844</v>
      </c>
      <c r="K14" s="23">
        <v>1</v>
      </c>
      <c r="L14" s="125">
        <f t="shared" si="0"/>
        <v>843</v>
      </c>
      <c r="M14" s="125">
        <v>30</v>
      </c>
      <c r="N14" s="23">
        <v>139</v>
      </c>
      <c r="O14" s="125">
        <f t="shared" si="1"/>
        <v>202.15827338129498</v>
      </c>
    </row>
    <row r="15" spans="1:15" ht="14.25">
      <c r="A15" s="111">
        <v>13</v>
      </c>
      <c r="B15" s="23">
        <v>1</v>
      </c>
      <c r="C15" s="14" t="s">
        <v>217</v>
      </c>
      <c r="D15" s="337">
        <v>51</v>
      </c>
      <c r="E15" s="23" t="s">
        <v>14</v>
      </c>
      <c r="F15" s="338" t="s">
        <v>195</v>
      </c>
      <c r="G15" s="339" t="s">
        <v>330</v>
      </c>
      <c r="H15" s="23">
        <v>1303</v>
      </c>
      <c r="I15" s="340">
        <v>566</v>
      </c>
      <c r="J15" s="111">
        <f t="shared" si="2"/>
        <v>737</v>
      </c>
      <c r="K15" s="83">
        <v>0</v>
      </c>
      <c r="L15" s="125">
        <f t="shared" si="0"/>
        <v>737</v>
      </c>
      <c r="M15" s="31">
        <v>30</v>
      </c>
      <c r="N15" s="23">
        <v>110</v>
      </c>
      <c r="O15" s="125">
        <f t="shared" si="1"/>
        <v>223.33333333333331</v>
      </c>
    </row>
    <row r="16" spans="1:15" ht="14.25">
      <c r="A16" s="23">
        <v>14</v>
      </c>
      <c r="B16" s="23">
        <v>1</v>
      </c>
      <c r="C16" s="14" t="s">
        <v>217</v>
      </c>
      <c r="D16" s="337">
        <v>53</v>
      </c>
      <c r="E16" s="23" t="s">
        <v>14</v>
      </c>
      <c r="F16" s="338" t="s">
        <v>196</v>
      </c>
      <c r="G16" s="339" t="s">
        <v>330</v>
      </c>
      <c r="H16" s="23">
        <v>1559</v>
      </c>
      <c r="I16" s="340">
        <v>680</v>
      </c>
      <c r="J16" s="111">
        <f t="shared" si="2"/>
        <v>879</v>
      </c>
      <c r="K16" s="83">
        <v>0</v>
      </c>
      <c r="L16" s="125">
        <f t="shared" si="0"/>
        <v>879</v>
      </c>
      <c r="M16" s="125">
        <v>30</v>
      </c>
      <c r="N16" s="23">
        <v>126</v>
      </c>
      <c r="O16" s="125">
        <f t="shared" si="1"/>
        <v>232.53968253968256</v>
      </c>
    </row>
    <row r="17" spans="1:15" ht="14.25">
      <c r="A17" s="23">
        <v>15</v>
      </c>
      <c r="B17" s="23">
        <v>1</v>
      </c>
      <c r="C17" s="14" t="s">
        <v>217</v>
      </c>
      <c r="D17" s="337">
        <v>49</v>
      </c>
      <c r="E17" s="23" t="s">
        <v>14</v>
      </c>
      <c r="F17" s="338" t="s">
        <v>205</v>
      </c>
      <c r="G17" s="339" t="s">
        <v>330</v>
      </c>
      <c r="H17" s="340">
        <v>1419</v>
      </c>
      <c r="I17" s="23">
        <v>646</v>
      </c>
      <c r="J17" s="111">
        <f t="shared" si="2"/>
        <v>773</v>
      </c>
      <c r="K17" s="83">
        <v>0</v>
      </c>
      <c r="L17" s="125">
        <f t="shared" si="0"/>
        <v>773</v>
      </c>
      <c r="M17" s="31">
        <v>30</v>
      </c>
      <c r="N17" s="23">
        <v>122</v>
      </c>
      <c r="O17" s="125">
        <f t="shared" si="1"/>
        <v>211.20218579234972</v>
      </c>
    </row>
    <row r="18" spans="1:15" ht="14.25">
      <c r="A18" s="111">
        <v>16</v>
      </c>
      <c r="B18" s="23">
        <v>1</v>
      </c>
      <c r="C18" s="14" t="s">
        <v>246</v>
      </c>
      <c r="D18" s="337">
        <v>18</v>
      </c>
      <c r="E18" s="23" t="s">
        <v>14</v>
      </c>
      <c r="F18" s="339" t="s">
        <v>35</v>
      </c>
      <c r="G18" s="339" t="s">
        <v>330</v>
      </c>
      <c r="H18" s="23">
        <v>13645</v>
      </c>
      <c r="I18" s="23">
        <v>12279</v>
      </c>
      <c r="J18" s="111">
        <f t="shared" si="2"/>
        <v>1366</v>
      </c>
      <c r="K18" s="31">
        <v>0</v>
      </c>
      <c r="L18" s="125">
        <f t="shared" si="0"/>
        <v>1366</v>
      </c>
      <c r="M18" s="125">
        <v>30</v>
      </c>
      <c r="N18" s="31">
        <v>194</v>
      </c>
      <c r="O18" s="125">
        <f t="shared" si="1"/>
        <v>234.70790378006873</v>
      </c>
    </row>
    <row r="19" spans="1:15" ht="14.25">
      <c r="A19" s="23">
        <v>17</v>
      </c>
      <c r="B19" s="23">
        <v>7</v>
      </c>
      <c r="C19" s="35" t="s">
        <v>246</v>
      </c>
      <c r="D19" s="337">
        <v>5</v>
      </c>
      <c r="E19" s="23" t="s">
        <v>14</v>
      </c>
      <c r="F19" s="338" t="s">
        <v>170</v>
      </c>
      <c r="G19" s="339" t="s">
        <v>330</v>
      </c>
      <c r="H19" s="23">
        <v>3385</v>
      </c>
      <c r="I19" s="340">
        <v>2479</v>
      </c>
      <c r="J19" s="111">
        <f t="shared" si="2"/>
        <v>906</v>
      </c>
      <c r="K19" s="83">
        <v>10.183</v>
      </c>
      <c r="L19" s="125">
        <f t="shared" si="0"/>
        <v>895.817</v>
      </c>
      <c r="M19" s="31">
        <v>30</v>
      </c>
      <c r="N19" s="23">
        <v>133</v>
      </c>
      <c r="O19" s="125">
        <f t="shared" si="1"/>
        <v>224.5155388471178</v>
      </c>
    </row>
    <row r="20" spans="1:15" ht="14.25">
      <c r="A20" s="23">
        <v>18</v>
      </c>
      <c r="B20" s="23">
        <v>7</v>
      </c>
      <c r="C20" s="35" t="s">
        <v>246</v>
      </c>
      <c r="D20" s="337">
        <v>6</v>
      </c>
      <c r="E20" s="23" t="s">
        <v>14</v>
      </c>
      <c r="F20" s="338" t="s">
        <v>247</v>
      </c>
      <c r="G20" s="339" t="s">
        <v>330</v>
      </c>
      <c r="H20" s="340">
        <v>5508</v>
      </c>
      <c r="I20" s="23">
        <v>1000</v>
      </c>
      <c r="J20" s="111">
        <f t="shared" si="2"/>
        <v>4508</v>
      </c>
      <c r="K20" s="83">
        <v>23.374</v>
      </c>
      <c r="L20" s="125">
        <f t="shared" si="0"/>
        <v>4484.626</v>
      </c>
      <c r="M20" s="125">
        <v>30</v>
      </c>
      <c r="N20" s="23">
        <v>675</v>
      </c>
      <c r="O20" s="125">
        <f t="shared" si="1"/>
        <v>221.46301234567903</v>
      </c>
    </row>
    <row r="21" spans="1:15" ht="14.25">
      <c r="A21" s="111">
        <v>19</v>
      </c>
      <c r="B21" s="23">
        <v>7</v>
      </c>
      <c r="C21" s="14" t="s">
        <v>133</v>
      </c>
      <c r="D21" s="23">
        <v>153</v>
      </c>
      <c r="E21" s="23" t="s">
        <v>14</v>
      </c>
      <c r="F21" s="24">
        <v>95931</v>
      </c>
      <c r="G21" s="339" t="s">
        <v>330</v>
      </c>
      <c r="H21" s="340">
        <v>29334</v>
      </c>
      <c r="I21" s="340">
        <v>26665</v>
      </c>
      <c r="J21" s="111">
        <f t="shared" si="2"/>
        <v>2669</v>
      </c>
      <c r="K21" s="23">
        <v>209.84</v>
      </c>
      <c r="L21" s="125">
        <f t="shared" si="0"/>
        <v>2459.16</v>
      </c>
      <c r="M21" s="31">
        <v>30</v>
      </c>
      <c r="N21" s="23">
        <v>398</v>
      </c>
      <c r="O21" s="125">
        <f t="shared" si="1"/>
        <v>205.95979899497485</v>
      </c>
    </row>
    <row r="22" spans="1:15" ht="14.25">
      <c r="A22" s="23">
        <v>20</v>
      </c>
      <c r="B22" s="23">
        <v>7</v>
      </c>
      <c r="C22" s="35" t="s">
        <v>133</v>
      </c>
      <c r="D22" s="337">
        <v>131</v>
      </c>
      <c r="E22" s="23" t="s">
        <v>14</v>
      </c>
      <c r="F22" s="339" t="s">
        <v>117</v>
      </c>
      <c r="G22" s="339" t="s">
        <v>330</v>
      </c>
      <c r="H22" s="23">
        <v>3829</v>
      </c>
      <c r="I22" s="23">
        <v>2966</v>
      </c>
      <c r="J22" s="111">
        <f t="shared" si="2"/>
        <v>863</v>
      </c>
      <c r="K22" s="83">
        <v>0</v>
      </c>
      <c r="L22" s="125">
        <f t="shared" si="0"/>
        <v>863</v>
      </c>
      <c r="M22" s="125">
        <v>30</v>
      </c>
      <c r="N22" s="31">
        <v>157</v>
      </c>
      <c r="O22" s="125">
        <f t="shared" si="1"/>
        <v>183.22717622080677</v>
      </c>
    </row>
    <row r="23" spans="1:15" ht="14.25">
      <c r="A23" s="23">
        <v>21</v>
      </c>
      <c r="B23" s="23">
        <v>3</v>
      </c>
      <c r="C23" s="35" t="s">
        <v>133</v>
      </c>
      <c r="D23" s="337">
        <v>122</v>
      </c>
      <c r="E23" s="23" t="s">
        <v>14</v>
      </c>
      <c r="F23" s="339" t="s">
        <v>120</v>
      </c>
      <c r="G23" s="339" t="s">
        <v>330</v>
      </c>
      <c r="H23" s="23">
        <v>9750</v>
      </c>
      <c r="I23" s="23">
        <v>7345</v>
      </c>
      <c r="J23" s="111">
        <f t="shared" si="2"/>
        <v>2405</v>
      </c>
      <c r="K23" s="83">
        <v>0</v>
      </c>
      <c r="L23" s="125">
        <f t="shared" si="0"/>
        <v>2405</v>
      </c>
      <c r="M23" s="31">
        <v>30</v>
      </c>
      <c r="N23" s="31">
        <v>394</v>
      </c>
      <c r="O23" s="125">
        <f t="shared" si="1"/>
        <v>203.4686971235195</v>
      </c>
    </row>
    <row r="24" spans="1:15" ht="14.25">
      <c r="A24" s="111">
        <v>22</v>
      </c>
      <c r="B24" s="23">
        <v>3</v>
      </c>
      <c r="C24" s="35" t="s">
        <v>133</v>
      </c>
      <c r="D24" s="337">
        <v>120</v>
      </c>
      <c r="E24" s="23" t="s">
        <v>14</v>
      </c>
      <c r="F24" s="338" t="s">
        <v>134</v>
      </c>
      <c r="G24" s="339" t="s">
        <v>330</v>
      </c>
      <c r="H24" s="23">
        <v>2394</v>
      </c>
      <c r="I24" s="23">
        <v>1478</v>
      </c>
      <c r="J24" s="111">
        <f t="shared" si="2"/>
        <v>916</v>
      </c>
      <c r="K24" s="83">
        <v>16.85</v>
      </c>
      <c r="L24" s="125">
        <f t="shared" si="0"/>
        <v>899.15</v>
      </c>
      <c r="M24" s="125">
        <v>30</v>
      </c>
      <c r="N24" s="31">
        <v>148</v>
      </c>
      <c r="O24" s="125">
        <f t="shared" si="1"/>
        <v>202.51126126126127</v>
      </c>
    </row>
    <row r="25" spans="1:15" ht="14.25">
      <c r="A25" s="23">
        <v>23</v>
      </c>
      <c r="B25" s="23">
        <v>1</v>
      </c>
      <c r="C25" s="35" t="s">
        <v>137</v>
      </c>
      <c r="D25" s="337">
        <v>12</v>
      </c>
      <c r="E25" s="23" t="s">
        <v>14</v>
      </c>
      <c r="F25" s="338" t="s">
        <v>138</v>
      </c>
      <c r="G25" s="339" t="s">
        <v>330</v>
      </c>
      <c r="H25" s="23">
        <v>6719</v>
      </c>
      <c r="I25" s="23">
        <v>4309</v>
      </c>
      <c r="J25" s="111">
        <f t="shared" si="2"/>
        <v>2410</v>
      </c>
      <c r="K25" s="83">
        <v>39</v>
      </c>
      <c r="L25" s="125">
        <f t="shared" si="0"/>
        <v>2371</v>
      </c>
      <c r="M25" s="31">
        <v>30</v>
      </c>
      <c r="N25" s="31">
        <v>364</v>
      </c>
      <c r="O25" s="125">
        <f t="shared" si="1"/>
        <v>217.12454212454213</v>
      </c>
    </row>
    <row r="26" spans="1:15" ht="14.25">
      <c r="A26" s="23">
        <v>24</v>
      </c>
      <c r="B26" s="23"/>
      <c r="C26" s="14" t="s">
        <v>331</v>
      </c>
      <c r="D26" s="337">
        <v>80</v>
      </c>
      <c r="E26" s="23" t="s">
        <v>14</v>
      </c>
      <c r="F26" s="339" t="s">
        <v>70</v>
      </c>
      <c r="G26" s="339" t="s">
        <v>330</v>
      </c>
      <c r="H26" s="23">
        <v>4729</v>
      </c>
      <c r="I26" s="23">
        <v>3858</v>
      </c>
      <c r="J26" s="111">
        <f t="shared" si="2"/>
        <v>871</v>
      </c>
      <c r="K26" s="23">
        <v>23</v>
      </c>
      <c r="L26" s="125">
        <f t="shared" si="0"/>
        <v>848</v>
      </c>
      <c r="M26" s="125">
        <v>30</v>
      </c>
      <c r="N26" s="23">
        <v>135</v>
      </c>
      <c r="O26" s="125">
        <f t="shared" si="1"/>
        <v>209.3827160493827</v>
      </c>
    </row>
    <row r="27" spans="1:15" ht="14.25">
      <c r="A27" s="111">
        <v>25</v>
      </c>
      <c r="B27" s="23"/>
      <c r="C27" s="35" t="s">
        <v>126</v>
      </c>
      <c r="D27" s="337">
        <v>15</v>
      </c>
      <c r="E27" s="23" t="s">
        <v>14</v>
      </c>
      <c r="F27" s="338" t="s">
        <v>127</v>
      </c>
      <c r="G27" s="339" t="s">
        <v>330</v>
      </c>
      <c r="H27" s="23">
        <v>4227</v>
      </c>
      <c r="I27" s="23">
        <v>2654</v>
      </c>
      <c r="J27" s="111">
        <f t="shared" si="2"/>
        <v>1573</v>
      </c>
      <c r="K27" s="83">
        <v>28</v>
      </c>
      <c r="L27" s="125">
        <f t="shared" si="0"/>
        <v>1545</v>
      </c>
      <c r="M27" s="31">
        <v>30</v>
      </c>
      <c r="N27" s="31">
        <v>190</v>
      </c>
      <c r="O27" s="125">
        <f t="shared" si="1"/>
        <v>271.0526315789474</v>
      </c>
    </row>
    <row r="28" spans="1:15" ht="14.25">
      <c r="A28" s="23">
        <v>26</v>
      </c>
      <c r="B28" s="23"/>
      <c r="C28" s="14" t="s">
        <v>240</v>
      </c>
      <c r="D28" s="337">
        <v>16</v>
      </c>
      <c r="E28" s="23" t="s">
        <v>14</v>
      </c>
      <c r="F28" s="338" t="s">
        <v>241</v>
      </c>
      <c r="G28" s="339" t="s">
        <v>330</v>
      </c>
      <c r="H28" s="340">
        <v>1829</v>
      </c>
      <c r="I28" s="23">
        <v>733</v>
      </c>
      <c r="J28" s="111">
        <f t="shared" si="2"/>
        <v>1096</v>
      </c>
      <c r="K28" s="31">
        <v>0</v>
      </c>
      <c r="L28" s="125">
        <f t="shared" si="0"/>
        <v>1096</v>
      </c>
      <c r="M28" s="125">
        <v>30</v>
      </c>
      <c r="N28" s="23">
        <v>179</v>
      </c>
      <c r="O28" s="125">
        <f t="shared" si="1"/>
        <v>204.096834264432</v>
      </c>
    </row>
    <row r="29" spans="1:15" ht="14.25">
      <c r="A29" s="23">
        <v>27</v>
      </c>
      <c r="B29" s="23"/>
      <c r="C29" s="14" t="s">
        <v>240</v>
      </c>
      <c r="D29" s="337" t="s">
        <v>242</v>
      </c>
      <c r="E29" s="23" t="s">
        <v>14</v>
      </c>
      <c r="F29" s="338" t="s">
        <v>243</v>
      </c>
      <c r="G29" s="339" t="s">
        <v>330</v>
      </c>
      <c r="H29" s="340">
        <v>1692</v>
      </c>
      <c r="I29" s="23">
        <v>662</v>
      </c>
      <c r="J29" s="111">
        <f t="shared" si="2"/>
        <v>1030</v>
      </c>
      <c r="K29" s="31">
        <v>0</v>
      </c>
      <c r="L29" s="125">
        <f t="shared" si="0"/>
        <v>1030</v>
      </c>
      <c r="M29" s="31">
        <v>30</v>
      </c>
      <c r="N29" s="23">
        <v>163</v>
      </c>
      <c r="O29" s="125">
        <f t="shared" si="1"/>
        <v>210.63394683026587</v>
      </c>
    </row>
    <row r="30" spans="1:15" ht="14.25">
      <c r="A30" s="111">
        <v>28</v>
      </c>
      <c r="B30" s="23"/>
      <c r="C30" s="14" t="s">
        <v>240</v>
      </c>
      <c r="D30" s="337" t="s">
        <v>244</v>
      </c>
      <c r="E30" s="23" t="s">
        <v>14</v>
      </c>
      <c r="F30" s="338" t="s">
        <v>245</v>
      </c>
      <c r="G30" s="339" t="s">
        <v>330</v>
      </c>
      <c r="H30" s="340">
        <v>1614</v>
      </c>
      <c r="I30" s="23">
        <v>612</v>
      </c>
      <c r="J30" s="111">
        <f>H30-I30</f>
        <v>1002</v>
      </c>
      <c r="K30" s="31">
        <v>0</v>
      </c>
      <c r="L30" s="125">
        <f t="shared" si="0"/>
        <v>1002</v>
      </c>
      <c r="M30" s="125">
        <v>30</v>
      </c>
      <c r="N30" s="23">
        <v>165</v>
      </c>
      <c r="O30" s="125">
        <f t="shared" si="1"/>
        <v>202.42424242424244</v>
      </c>
    </row>
    <row r="31" spans="1:15" ht="14.25">
      <c r="A31" s="23">
        <v>29</v>
      </c>
      <c r="B31" s="23"/>
      <c r="C31" s="14" t="s">
        <v>155</v>
      </c>
      <c r="D31" s="337">
        <v>62</v>
      </c>
      <c r="E31" s="23" t="s">
        <v>14</v>
      </c>
      <c r="F31" s="339" t="s">
        <v>41</v>
      </c>
      <c r="G31" s="339" t="s">
        <v>330</v>
      </c>
      <c r="H31" s="23">
        <v>2233</v>
      </c>
      <c r="I31" s="23">
        <v>1957</v>
      </c>
      <c r="J31" s="111">
        <f t="shared" si="2"/>
        <v>276</v>
      </c>
      <c r="K31" s="31">
        <v>30</v>
      </c>
      <c r="L31" s="125">
        <f t="shared" si="0"/>
        <v>246</v>
      </c>
      <c r="M31" s="31">
        <v>30</v>
      </c>
      <c r="N31" s="31">
        <v>40</v>
      </c>
      <c r="O31" s="125">
        <f t="shared" si="1"/>
        <v>205</v>
      </c>
    </row>
    <row r="32" spans="1:15" ht="14.25">
      <c r="A32" s="23">
        <v>30</v>
      </c>
      <c r="B32" s="23"/>
      <c r="C32" s="14" t="s">
        <v>155</v>
      </c>
      <c r="D32" s="337">
        <v>8</v>
      </c>
      <c r="E32" s="23" t="s">
        <v>14</v>
      </c>
      <c r="F32" s="339" t="s">
        <v>116</v>
      </c>
      <c r="G32" s="339" t="s">
        <v>330</v>
      </c>
      <c r="H32" s="23">
        <v>8707</v>
      </c>
      <c r="I32" s="23">
        <v>6360</v>
      </c>
      <c r="J32" s="111">
        <f t="shared" si="2"/>
        <v>2347</v>
      </c>
      <c r="K32" s="83">
        <v>0</v>
      </c>
      <c r="L32" s="125">
        <f t="shared" si="0"/>
        <v>2347</v>
      </c>
      <c r="M32" s="125">
        <v>30</v>
      </c>
      <c r="N32" s="31">
        <v>399</v>
      </c>
      <c r="O32" s="125">
        <f t="shared" si="1"/>
        <v>196.07351712614872</v>
      </c>
    </row>
    <row r="33" spans="1:15" ht="14.25">
      <c r="A33" s="111">
        <v>31</v>
      </c>
      <c r="B33" s="23"/>
      <c r="C33" s="35" t="s">
        <v>155</v>
      </c>
      <c r="D33" s="337">
        <v>6</v>
      </c>
      <c r="E33" s="23" t="s">
        <v>14</v>
      </c>
      <c r="F33" s="338" t="s">
        <v>156</v>
      </c>
      <c r="G33" s="339" t="s">
        <v>330</v>
      </c>
      <c r="H33" s="23">
        <v>6788</v>
      </c>
      <c r="I33" s="23">
        <v>4036</v>
      </c>
      <c r="J33" s="111">
        <f t="shared" si="2"/>
        <v>2752</v>
      </c>
      <c r="K33" s="83">
        <v>0</v>
      </c>
      <c r="L33" s="125">
        <f t="shared" si="0"/>
        <v>2752</v>
      </c>
      <c r="M33" s="31">
        <v>30</v>
      </c>
      <c r="N33" s="31">
        <v>484</v>
      </c>
      <c r="O33" s="125">
        <f t="shared" si="1"/>
        <v>189.53168044077134</v>
      </c>
    </row>
    <row r="34" spans="1:15" ht="14.25">
      <c r="A34" s="23">
        <v>32</v>
      </c>
      <c r="B34" s="23"/>
      <c r="C34" s="14" t="s">
        <v>155</v>
      </c>
      <c r="D34" s="337">
        <v>24</v>
      </c>
      <c r="E34" s="23" t="s">
        <v>14</v>
      </c>
      <c r="F34" s="338" t="s">
        <v>169</v>
      </c>
      <c r="G34" s="339" t="s">
        <v>330</v>
      </c>
      <c r="H34" s="23">
        <v>8114</v>
      </c>
      <c r="I34" s="23">
        <v>6047</v>
      </c>
      <c r="J34" s="111">
        <f t="shared" si="2"/>
        <v>2067</v>
      </c>
      <c r="K34" s="83">
        <v>12</v>
      </c>
      <c r="L34" s="125">
        <f t="shared" si="0"/>
        <v>2055</v>
      </c>
      <c r="M34" s="125">
        <v>30</v>
      </c>
      <c r="N34" s="23">
        <v>333</v>
      </c>
      <c r="O34" s="125">
        <f t="shared" si="1"/>
        <v>205.7057057057057</v>
      </c>
    </row>
    <row r="35" spans="1:15" ht="14.25">
      <c r="A35" s="23">
        <v>33</v>
      </c>
      <c r="B35" s="23"/>
      <c r="C35" s="14" t="s">
        <v>131</v>
      </c>
      <c r="D35" s="337">
        <v>70</v>
      </c>
      <c r="E35" s="23" t="s">
        <v>14</v>
      </c>
      <c r="F35" s="339" t="s">
        <v>51</v>
      </c>
      <c r="G35" s="339" t="s">
        <v>330</v>
      </c>
      <c r="H35" s="23">
        <v>8657</v>
      </c>
      <c r="I35" s="23">
        <v>7687</v>
      </c>
      <c r="J35" s="111">
        <f t="shared" si="2"/>
        <v>970</v>
      </c>
      <c r="K35" s="83">
        <v>7.68</v>
      </c>
      <c r="L35" s="125">
        <f t="shared" si="0"/>
        <v>962.32</v>
      </c>
      <c r="M35" s="31">
        <v>30</v>
      </c>
      <c r="N35" s="31">
        <v>130</v>
      </c>
      <c r="O35" s="125">
        <f t="shared" si="1"/>
        <v>246.74871794871797</v>
      </c>
    </row>
    <row r="36" spans="1:15" ht="14.25">
      <c r="A36" s="111">
        <v>34</v>
      </c>
      <c r="B36" s="23"/>
      <c r="C36" s="14" t="s">
        <v>131</v>
      </c>
      <c r="D36" s="337">
        <v>72</v>
      </c>
      <c r="E36" s="23" t="s">
        <v>14</v>
      </c>
      <c r="F36" s="339" t="s">
        <v>52</v>
      </c>
      <c r="G36" s="339" t="s">
        <v>330</v>
      </c>
      <c r="H36" s="23">
        <v>7528</v>
      </c>
      <c r="I36" s="23">
        <v>6633</v>
      </c>
      <c r="J36" s="111">
        <f t="shared" si="2"/>
        <v>895</v>
      </c>
      <c r="K36" s="31">
        <v>0</v>
      </c>
      <c r="L36" s="125">
        <f t="shared" si="0"/>
        <v>895</v>
      </c>
      <c r="M36" s="125">
        <v>30</v>
      </c>
      <c r="N36" s="31">
        <v>127</v>
      </c>
      <c r="O36" s="125">
        <f t="shared" si="1"/>
        <v>234.90813648293963</v>
      </c>
    </row>
    <row r="37" spans="1:15" ht="14.25">
      <c r="A37" s="23">
        <v>35</v>
      </c>
      <c r="B37" s="23"/>
      <c r="C37" s="14" t="s">
        <v>131</v>
      </c>
      <c r="D37" s="337">
        <v>35</v>
      </c>
      <c r="E37" s="23" t="s">
        <v>14</v>
      </c>
      <c r="F37" s="339" t="s">
        <v>92</v>
      </c>
      <c r="G37" s="339" t="s">
        <v>330</v>
      </c>
      <c r="H37" s="23">
        <v>7848</v>
      </c>
      <c r="I37" s="23">
        <v>6277</v>
      </c>
      <c r="J37" s="111">
        <f t="shared" si="2"/>
        <v>1571</v>
      </c>
      <c r="K37" s="83">
        <v>0</v>
      </c>
      <c r="L37" s="125">
        <f t="shared" si="0"/>
        <v>1571</v>
      </c>
      <c r="M37" s="31">
        <v>30</v>
      </c>
      <c r="N37" s="31">
        <v>204</v>
      </c>
      <c r="O37" s="125">
        <f t="shared" si="1"/>
        <v>256.6993464052287</v>
      </c>
    </row>
    <row r="38" spans="1:15" ht="14.25">
      <c r="A38" s="23">
        <v>36</v>
      </c>
      <c r="B38" s="23"/>
      <c r="C38" s="14" t="s">
        <v>131</v>
      </c>
      <c r="D38" s="337">
        <v>78</v>
      </c>
      <c r="E38" s="23" t="s">
        <v>14</v>
      </c>
      <c r="F38" s="339" t="s">
        <v>100</v>
      </c>
      <c r="G38" s="339" t="s">
        <v>330</v>
      </c>
      <c r="H38" s="23">
        <v>3161</v>
      </c>
      <c r="I38" s="23">
        <v>2449</v>
      </c>
      <c r="J38" s="111">
        <f t="shared" si="2"/>
        <v>712</v>
      </c>
      <c r="K38" s="31">
        <v>0</v>
      </c>
      <c r="L38" s="125">
        <f t="shared" si="0"/>
        <v>712</v>
      </c>
      <c r="M38" s="125">
        <v>30</v>
      </c>
      <c r="N38" s="31">
        <v>92</v>
      </c>
      <c r="O38" s="125">
        <f t="shared" si="1"/>
        <v>257.9710144927536</v>
      </c>
    </row>
    <row r="39" spans="1:15" ht="14.25">
      <c r="A39" s="111">
        <v>37</v>
      </c>
      <c r="B39" s="23"/>
      <c r="C39" s="35" t="s">
        <v>131</v>
      </c>
      <c r="D39" s="337">
        <v>11</v>
      </c>
      <c r="E39" s="23" t="s">
        <v>14</v>
      </c>
      <c r="F39" s="338" t="s">
        <v>132</v>
      </c>
      <c r="G39" s="339" t="s">
        <v>330</v>
      </c>
      <c r="H39" s="23">
        <v>3470</v>
      </c>
      <c r="I39" s="23">
        <v>2260</v>
      </c>
      <c r="J39" s="111">
        <f t="shared" si="2"/>
        <v>1210</v>
      </c>
      <c r="K39" s="83">
        <v>0</v>
      </c>
      <c r="L39" s="125">
        <f t="shared" si="0"/>
        <v>1210</v>
      </c>
      <c r="M39" s="31">
        <v>30</v>
      </c>
      <c r="N39" s="31">
        <v>176</v>
      </c>
      <c r="O39" s="125">
        <f t="shared" si="1"/>
        <v>229.16666666666669</v>
      </c>
    </row>
    <row r="40" spans="1:15" ht="14.25">
      <c r="A40" s="23">
        <v>38</v>
      </c>
      <c r="B40" s="23"/>
      <c r="C40" s="35" t="s">
        <v>131</v>
      </c>
      <c r="D40" s="337">
        <v>76</v>
      </c>
      <c r="E40" s="23" t="s">
        <v>14</v>
      </c>
      <c r="F40" s="338" t="s">
        <v>139</v>
      </c>
      <c r="G40" s="339" t="s">
        <v>330</v>
      </c>
      <c r="H40" s="23">
        <v>1429</v>
      </c>
      <c r="I40" s="23">
        <v>1011</v>
      </c>
      <c r="J40" s="111">
        <f t="shared" si="2"/>
        <v>418</v>
      </c>
      <c r="K40" s="83">
        <v>5</v>
      </c>
      <c r="L40" s="125">
        <f t="shared" si="0"/>
        <v>413</v>
      </c>
      <c r="M40" s="125">
        <v>30</v>
      </c>
      <c r="N40" s="31">
        <v>67</v>
      </c>
      <c r="O40" s="125">
        <f t="shared" si="1"/>
        <v>205.4726368159204</v>
      </c>
    </row>
    <row r="41" spans="1:15" ht="14.25">
      <c r="A41" s="23">
        <v>39</v>
      </c>
      <c r="B41" s="23"/>
      <c r="C41" s="35" t="s">
        <v>131</v>
      </c>
      <c r="D41" s="337">
        <v>64</v>
      </c>
      <c r="E41" s="23" t="s">
        <v>14</v>
      </c>
      <c r="F41" s="338" t="s">
        <v>175</v>
      </c>
      <c r="G41" s="339" t="s">
        <v>330</v>
      </c>
      <c r="H41" s="23">
        <v>5869</v>
      </c>
      <c r="I41" s="340">
        <v>4660</v>
      </c>
      <c r="J41" s="111">
        <f t="shared" si="2"/>
        <v>1209</v>
      </c>
      <c r="K41" s="83">
        <v>0</v>
      </c>
      <c r="L41" s="125">
        <f t="shared" si="0"/>
        <v>1209</v>
      </c>
      <c r="M41" s="31">
        <v>30</v>
      </c>
      <c r="N41" s="23">
        <v>223</v>
      </c>
      <c r="O41" s="125">
        <f t="shared" si="1"/>
        <v>180.71748878923765</v>
      </c>
    </row>
    <row r="42" spans="1:15" ht="14.25">
      <c r="A42" s="111">
        <v>40</v>
      </c>
      <c r="B42" s="23"/>
      <c r="C42" s="14" t="s">
        <v>131</v>
      </c>
      <c r="D42" s="337">
        <v>21</v>
      </c>
      <c r="E42" s="23" t="s">
        <v>14</v>
      </c>
      <c r="F42" s="338" t="s">
        <v>180</v>
      </c>
      <c r="G42" s="339" t="s">
        <v>330</v>
      </c>
      <c r="H42" s="23">
        <v>1149</v>
      </c>
      <c r="I42" s="340">
        <v>536</v>
      </c>
      <c r="J42" s="111">
        <f t="shared" si="2"/>
        <v>613</v>
      </c>
      <c r="K42" s="83">
        <v>17</v>
      </c>
      <c r="L42" s="125">
        <f t="shared" si="0"/>
        <v>596</v>
      </c>
      <c r="M42" s="125">
        <v>30</v>
      </c>
      <c r="N42" s="23">
        <v>94</v>
      </c>
      <c r="O42" s="125">
        <f t="shared" si="1"/>
        <v>211.34751773049646</v>
      </c>
    </row>
    <row r="43" spans="1:15" ht="14.25">
      <c r="A43" s="23">
        <v>41</v>
      </c>
      <c r="B43" s="23"/>
      <c r="C43" s="14" t="s">
        <v>131</v>
      </c>
      <c r="D43" s="337">
        <v>6</v>
      </c>
      <c r="E43" s="23" t="s">
        <v>14</v>
      </c>
      <c r="F43" s="338" t="s">
        <v>186</v>
      </c>
      <c r="G43" s="339" t="s">
        <v>330</v>
      </c>
      <c r="H43" s="23">
        <v>1731</v>
      </c>
      <c r="I43" s="340">
        <v>915</v>
      </c>
      <c r="J43" s="111">
        <f t="shared" si="2"/>
        <v>816</v>
      </c>
      <c r="K43" s="83">
        <v>0</v>
      </c>
      <c r="L43" s="125">
        <f t="shared" si="0"/>
        <v>816</v>
      </c>
      <c r="M43" s="31">
        <v>30</v>
      </c>
      <c r="N43" s="23">
        <v>131</v>
      </c>
      <c r="O43" s="125">
        <f t="shared" si="1"/>
        <v>207.63358778625954</v>
      </c>
    </row>
    <row r="44" spans="1:15" ht="14.25">
      <c r="A44" s="23">
        <v>42</v>
      </c>
      <c r="B44" s="23"/>
      <c r="C44" s="14" t="s">
        <v>131</v>
      </c>
      <c r="D44" s="337">
        <v>62</v>
      </c>
      <c r="E44" s="23" t="s">
        <v>14</v>
      </c>
      <c r="F44" s="338" t="s">
        <v>192</v>
      </c>
      <c r="G44" s="339" t="s">
        <v>330</v>
      </c>
      <c r="H44" s="23">
        <v>3968</v>
      </c>
      <c r="I44" s="340">
        <v>2063</v>
      </c>
      <c r="J44" s="111">
        <f t="shared" si="2"/>
        <v>1905</v>
      </c>
      <c r="K44" s="83">
        <v>0</v>
      </c>
      <c r="L44" s="125">
        <f t="shared" si="0"/>
        <v>1905</v>
      </c>
      <c r="M44" s="125">
        <v>30</v>
      </c>
      <c r="N44" s="23">
        <v>350</v>
      </c>
      <c r="O44" s="125">
        <f t="shared" si="1"/>
        <v>181.42857142857144</v>
      </c>
    </row>
    <row r="45" spans="1:15" ht="14.25">
      <c r="A45" s="111">
        <v>43</v>
      </c>
      <c r="B45" s="23"/>
      <c r="C45" s="35" t="s">
        <v>131</v>
      </c>
      <c r="D45" s="337">
        <v>45</v>
      </c>
      <c r="E45" s="23" t="s">
        <v>14</v>
      </c>
      <c r="F45" s="338" t="s">
        <v>227</v>
      </c>
      <c r="G45" s="339" t="s">
        <v>330</v>
      </c>
      <c r="H45" s="340">
        <v>2575</v>
      </c>
      <c r="I45" s="340">
        <v>920</v>
      </c>
      <c r="J45" s="111">
        <f t="shared" si="2"/>
        <v>1655</v>
      </c>
      <c r="K45" s="83">
        <v>0</v>
      </c>
      <c r="L45" s="125">
        <f t="shared" si="0"/>
        <v>1655</v>
      </c>
      <c r="M45" s="31">
        <v>30</v>
      </c>
      <c r="N45" s="23">
        <v>263</v>
      </c>
      <c r="O45" s="125">
        <f t="shared" si="1"/>
        <v>209.7591888466413</v>
      </c>
    </row>
    <row r="46" spans="1:15" ht="14.25">
      <c r="A46" s="23">
        <v>44</v>
      </c>
      <c r="B46" s="23"/>
      <c r="C46" s="14" t="s">
        <v>332</v>
      </c>
      <c r="D46" s="337">
        <v>3</v>
      </c>
      <c r="E46" s="23" t="s">
        <v>14</v>
      </c>
      <c r="F46" s="338" t="s">
        <v>185</v>
      </c>
      <c r="G46" s="339" t="s">
        <v>330</v>
      </c>
      <c r="H46" s="23">
        <v>4548</v>
      </c>
      <c r="I46" s="340">
        <v>2500</v>
      </c>
      <c r="J46" s="111">
        <f>H46-I46</f>
        <v>2048</v>
      </c>
      <c r="K46" s="83">
        <v>17.43</v>
      </c>
      <c r="L46" s="125">
        <f t="shared" si="0"/>
        <v>2030.57</v>
      </c>
      <c r="M46" s="125">
        <v>30</v>
      </c>
      <c r="N46" s="23">
        <v>348</v>
      </c>
      <c r="O46" s="125">
        <f t="shared" si="1"/>
        <v>194.49904214559385</v>
      </c>
    </row>
    <row r="47" spans="1:15" ht="14.25">
      <c r="A47" s="23">
        <v>45</v>
      </c>
      <c r="B47" s="23"/>
      <c r="C47" s="14" t="s">
        <v>236</v>
      </c>
      <c r="D47" s="23">
        <v>66</v>
      </c>
      <c r="E47" s="23" t="s">
        <v>14</v>
      </c>
      <c r="F47" s="24">
        <v>320347</v>
      </c>
      <c r="G47" s="339" t="s">
        <v>330</v>
      </c>
      <c r="H47" s="340">
        <v>4686</v>
      </c>
      <c r="I47" s="340">
        <v>4224</v>
      </c>
      <c r="J47" s="111">
        <f t="shared" si="2"/>
        <v>462</v>
      </c>
      <c r="K47" s="23">
        <v>4</v>
      </c>
      <c r="L47" s="125">
        <f t="shared" si="0"/>
        <v>458</v>
      </c>
      <c r="M47" s="31">
        <v>30</v>
      </c>
      <c r="N47" s="23">
        <v>60</v>
      </c>
      <c r="O47" s="125">
        <f t="shared" si="1"/>
        <v>254.44444444444449</v>
      </c>
    </row>
    <row r="48" spans="1:15" ht="14.25">
      <c r="A48" s="111">
        <v>46</v>
      </c>
      <c r="B48" s="23"/>
      <c r="C48" s="14" t="s">
        <v>236</v>
      </c>
      <c r="D48" s="337">
        <v>59</v>
      </c>
      <c r="E48" s="23" t="s">
        <v>14</v>
      </c>
      <c r="F48" s="339" t="s">
        <v>58</v>
      </c>
      <c r="G48" s="339" t="s">
        <v>330</v>
      </c>
      <c r="H48" s="23">
        <v>7399</v>
      </c>
      <c r="I48" s="23">
        <v>6273</v>
      </c>
      <c r="J48" s="111">
        <f t="shared" si="2"/>
        <v>1126</v>
      </c>
      <c r="K48" s="83">
        <v>82.26</v>
      </c>
      <c r="L48" s="125">
        <f t="shared" si="0"/>
        <v>1043.74</v>
      </c>
      <c r="M48" s="125">
        <v>30</v>
      </c>
      <c r="N48" s="31">
        <v>162</v>
      </c>
      <c r="O48" s="125">
        <f t="shared" si="1"/>
        <v>214.761316872428</v>
      </c>
    </row>
    <row r="49" spans="1:15" ht="14.25">
      <c r="A49" s="23">
        <v>47</v>
      </c>
      <c r="B49" s="23"/>
      <c r="C49" s="14" t="s">
        <v>236</v>
      </c>
      <c r="D49" s="337">
        <v>32</v>
      </c>
      <c r="E49" s="23" t="s">
        <v>14</v>
      </c>
      <c r="F49" s="339" t="s">
        <v>88</v>
      </c>
      <c r="G49" s="339" t="s">
        <v>330</v>
      </c>
      <c r="H49" s="23">
        <v>16022</v>
      </c>
      <c r="I49" s="23">
        <v>12939</v>
      </c>
      <c r="J49" s="111">
        <f t="shared" si="2"/>
        <v>3083</v>
      </c>
      <c r="K49" s="83">
        <v>10</v>
      </c>
      <c r="L49" s="125">
        <f t="shared" si="0"/>
        <v>3073</v>
      </c>
      <c r="M49" s="31">
        <v>30</v>
      </c>
      <c r="N49" s="31">
        <v>499</v>
      </c>
      <c r="O49" s="125">
        <f t="shared" si="1"/>
        <v>205.27722110888445</v>
      </c>
    </row>
    <row r="50" spans="1:15" ht="14.25">
      <c r="A50" s="23">
        <v>48</v>
      </c>
      <c r="B50" s="23"/>
      <c r="C50" s="35" t="s">
        <v>236</v>
      </c>
      <c r="D50" s="337">
        <v>30</v>
      </c>
      <c r="E50" s="23" t="s">
        <v>14</v>
      </c>
      <c r="F50" s="339" t="s">
        <v>115</v>
      </c>
      <c r="G50" s="339" t="s">
        <v>330</v>
      </c>
      <c r="H50" s="23">
        <v>7087</v>
      </c>
      <c r="I50" s="23">
        <v>5402</v>
      </c>
      <c r="J50" s="111">
        <f t="shared" si="2"/>
        <v>1685</v>
      </c>
      <c r="K50" s="83">
        <v>0</v>
      </c>
      <c r="L50" s="125">
        <f t="shared" si="0"/>
        <v>1685</v>
      </c>
      <c r="M50" s="125">
        <v>30</v>
      </c>
      <c r="N50" s="31">
        <v>289</v>
      </c>
      <c r="O50" s="125">
        <f t="shared" si="1"/>
        <v>194.34832756632065</v>
      </c>
    </row>
    <row r="51" spans="1:15" ht="14.25">
      <c r="A51" s="111">
        <v>49</v>
      </c>
      <c r="B51" s="23"/>
      <c r="C51" s="35" t="s">
        <v>236</v>
      </c>
      <c r="D51" s="337" t="s">
        <v>237</v>
      </c>
      <c r="E51" s="23" t="s">
        <v>14</v>
      </c>
      <c r="F51" s="338" t="s">
        <v>238</v>
      </c>
      <c r="G51" s="339" t="s">
        <v>330</v>
      </c>
      <c r="H51" s="340">
        <v>552</v>
      </c>
      <c r="I51" s="23">
        <v>162</v>
      </c>
      <c r="J51" s="111">
        <f t="shared" si="2"/>
        <v>390</v>
      </c>
      <c r="K51" s="31">
        <v>0</v>
      </c>
      <c r="L51" s="125">
        <f t="shared" si="0"/>
        <v>390</v>
      </c>
      <c r="M51" s="125">
        <v>30</v>
      </c>
      <c r="N51" s="23">
        <v>54</v>
      </c>
      <c r="O51" s="125">
        <f t="shared" si="1"/>
        <v>240.74074074074073</v>
      </c>
    </row>
    <row r="52" spans="1:15" ht="14.25">
      <c r="A52" s="23">
        <v>50</v>
      </c>
      <c r="B52" s="23"/>
      <c r="C52" s="14" t="s">
        <v>333</v>
      </c>
      <c r="D52" s="337">
        <v>34</v>
      </c>
      <c r="E52" s="23" t="s">
        <v>14</v>
      </c>
      <c r="F52" s="339" t="s">
        <v>47</v>
      </c>
      <c r="G52" s="339" t="s">
        <v>330</v>
      </c>
      <c r="H52" s="23">
        <v>6747</v>
      </c>
      <c r="I52" s="23">
        <v>5921</v>
      </c>
      <c r="J52" s="111">
        <f t="shared" si="2"/>
        <v>826</v>
      </c>
      <c r="K52" s="83">
        <v>5.87</v>
      </c>
      <c r="L52" s="125">
        <f t="shared" si="0"/>
        <v>820.13</v>
      </c>
      <c r="M52" s="31">
        <v>30</v>
      </c>
      <c r="N52" s="31">
        <v>125</v>
      </c>
      <c r="O52" s="125">
        <f t="shared" si="1"/>
        <v>218.70133333333334</v>
      </c>
    </row>
    <row r="53" spans="1:15" ht="14.25">
      <c r="A53" s="23">
        <v>51</v>
      </c>
      <c r="B53" s="23"/>
      <c r="C53" s="14" t="s">
        <v>333</v>
      </c>
      <c r="D53" s="337" t="s">
        <v>62</v>
      </c>
      <c r="E53" s="23" t="s">
        <v>14</v>
      </c>
      <c r="F53" s="339" t="s">
        <v>63</v>
      </c>
      <c r="G53" s="339" t="s">
        <v>330</v>
      </c>
      <c r="H53" s="23">
        <v>2461</v>
      </c>
      <c r="I53" s="23">
        <v>2102</v>
      </c>
      <c r="J53" s="111">
        <f t="shared" si="2"/>
        <v>359</v>
      </c>
      <c r="K53" s="31">
        <v>0</v>
      </c>
      <c r="L53" s="125">
        <f t="shared" si="0"/>
        <v>359</v>
      </c>
      <c r="M53" s="125">
        <v>30</v>
      </c>
      <c r="N53" s="31">
        <v>59</v>
      </c>
      <c r="O53" s="125">
        <f t="shared" si="1"/>
        <v>202.82485875706217</v>
      </c>
    </row>
    <row r="54" spans="1:15" ht="14.25">
      <c r="A54" s="111">
        <v>52</v>
      </c>
      <c r="B54" s="23"/>
      <c r="C54" s="14" t="s">
        <v>164</v>
      </c>
      <c r="D54" s="337">
        <v>76</v>
      </c>
      <c r="E54" s="23" t="s">
        <v>14</v>
      </c>
      <c r="F54" s="339" t="s">
        <v>33</v>
      </c>
      <c r="G54" s="339" t="s">
        <v>330</v>
      </c>
      <c r="H54" s="23">
        <v>3445</v>
      </c>
      <c r="I54" s="23">
        <v>3013</v>
      </c>
      <c r="J54" s="111">
        <f t="shared" si="2"/>
        <v>432</v>
      </c>
      <c r="K54" s="31">
        <v>17</v>
      </c>
      <c r="L54" s="125">
        <f t="shared" si="0"/>
        <v>415</v>
      </c>
      <c r="M54" s="31">
        <v>30</v>
      </c>
      <c r="N54" s="23">
        <v>57</v>
      </c>
      <c r="O54" s="125">
        <f t="shared" si="1"/>
        <v>242.69005847953218</v>
      </c>
    </row>
    <row r="55" spans="1:15" ht="14.25">
      <c r="A55" s="23">
        <v>53</v>
      </c>
      <c r="B55" s="23"/>
      <c r="C55" s="14" t="s">
        <v>164</v>
      </c>
      <c r="D55" s="337">
        <v>5</v>
      </c>
      <c r="E55" s="23" t="s">
        <v>14</v>
      </c>
      <c r="F55" s="339" t="s">
        <v>45</v>
      </c>
      <c r="G55" s="339" t="s">
        <v>330</v>
      </c>
      <c r="H55" s="23">
        <v>12860</v>
      </c>
      <c r="I55" s="23">
        <v>11365</v>
      </c>
      <c r="J55" s="111">
        <f t="shared" si="2"/>
        <v>1495</v>
      </c>
      <c r="K55" s="83">
        <v>30.75</v>
      </c>
      <c r="L55" s="125">
        <f t="shared" si="0"/>
        <v>1464.25</v>
      </c>
      <c r="M55" s="125">
        <v>30</v>
      </c>
      <c r="N55" s="31">
        <v>200</v>
      </c>
      <c r="O55" s="125">
        <f t="shared" si="1"/>
        <v>244.04166666666666</v>
      </c>
    </row>
    <row r="56" spans="1:15" ht="14.25">
      <c r="A56" s="23">
        <v>54</v>
      </c>
      <c r="B56" s="23"/>
      <c r="C56" s="14" t="s">
        <v>164</v>
      </c>
      <c r="D56" s="337">
        <v>50</v>
      </c>
      <c r="E56" s="23" t="s">
        <v>14</v>
      </c>
      <c r="F56" s="339" t="s">
        <v>96</v>
      </c>
      <c r="G56" s="339" t="s">
        <v>330</v>
      </c>
      <c r="H56" s="23">
        <v>1265</v>
      </c>
      <c r="I56" s="23">
        <v>1014</v>
      </c>
      <c r="J56" s="111">
        <f t="shared" si="2"/>
        <v>251</v>
      </c>
      <c r="K56" s="83">
        <v>38.96</v>
      </c>
      <c r="L56" s="125">
        <f t="shared" si="0"/>
        <v>212.04</v>
      </c>
      <c r="M56" s="31">
        <v>30</v>
      </c>
      <c r="N56" s="31">
        <v>59</v>
      </c>
      <c r="O56" s="125">
        <f t="shared" si="1"/>
        <v>119.79661016949152</v>
      </c>
    </row>
    <row r="57" spans="1:15" ht="14.25">
      <c r="A57" s="111">
        <v>55</v>
      </c>
      <c r="B57" s="23"/>
      <c r="C57" s="14" t="s">
        <v>164</v>
      </c>
      <c r="D57" s="337">
        <v>38</v>
      </c>
      <c r="E57" s="23" t="s">
        <v>14</v>
      </c>
      <c r="F57" s="339" t="s">
        <v>97</v>
      </c>
      <c r="G57" s="339" t="s">
        <v>330</v>
      </c>
      <c r="H57" s="23">
        <v>1310</v>
      </c>
      <c r="I57" s="23">
        <v>1087</v>
      </c>
      <c r="J57" s="111">
        <f t="shared" si="2"/>
        <v>223</v>
      </c>
      <c r="K57" s="83">
        <v>11.52</v>
      </c>
      <c r="L57" s="125">
        <f t="shared" si="0"/>
        <v>211.48</v>
      </c>
      <c r="M57" s="125">
        <v>30</v>
      </c>
      <c r="N57" s="31">
        <v>37</v>
      </c>
      <c r="O57" s="125">
        <f t="shared" si="1"/>
        <v>190.52252252252254</v>
      </c>
    </row>
    <row r="58" spans="1:15" ht="14.25">
      <c r="A58" s="23">
        <v>56</v>
      </c>
      <c r="B58" s="23"/>
      <c r="C58" s="35" t="s">
        <v>164</v>
      </c>
      <c r="D58" s="337">
        <v>83</v>
      </c>
      <c r="E58" s="23" t="s">
        <v>14</v>
      </c>
      <c r="F58" s="338" t="s">
        <v>165</v>
      </c>
      <c r="G58" s="339" t="s">
        <v>330</v>
      </c>
      <c r="H58" s="23">
        <v>1662</v>
      </c>
      <c r="I58" s="23">
        <v>1110</v>
      </c>
      <c r="J58" s="111">
        <f t="shared" si="2"/>
        <v>552</v>
      </c>
      <c r="K58" s="83">
        <v>10</v>
      </c>
      <c r="L58" s="125">
        <f t="shared" si="0"/>
        <v>542</v>
      </c>
      <c r="M58" s="31">
        <v>30</v>
      </c>
      <c r="N58" s="31">
        <v>97</v>
      </c>
      <c r="O58" s="125">
        <f t="shared" si="1"/>
        <v>186.25429553264604</v>
      </c>
    </row>
    <row r="59" spans="1:15" ht="14.25">
      <c r="A59" s="23">
        <v>57</v>
      </c>
      <c r="B59" s="23"/>
      <c r="C59" s="35" t="s">
        <v>164</v>
      </c>
      <c r="D59" s="337">
        <v>90</v>
      </c>
      <c r="E59" s="23" t="s">
        <v>14</v>
      </c>
      <c r="F59" s="338" t="s">
        <v>174</v>
      </c>
      <c r="G59" s="339" t="s">
        <v>330</v>
      </c>
      <c r="H59" s="23">
        <v>2109</v>
      </c>
      <c r="I59" s="340">
        <v>1597</v>
      </c>
      <c r="J59" s="111">
        <f t="shared" si="2"/>
        <v>512</v>
      </c>
      <c r="K59" s="83">
        <v>54.86</v>
      </c>
      <c r="L59" s="125">
        <f t="shared" si="0"/>
        <v>457.14</v>
      </c>
      <c r="M59" s="125">
        <v>30</v>
      </c>
      <c r="N59" s="23">
        <v>67</v>
      </c>
      <c r="O59" s="125">
        <f t="shared" si="1"/>
        <v>227.43283582089552</v>
      </c>
    </row>
    <row r="60" spans="1:15" ht="14.25">
      <c r="A60" s="111">
        <v>58</v>
      </c>
      <c r="B60" s="23"/>
      <c r="C60" s="35" t="s">
        <v>164</v>
      </c>
      <c r="D60" s="337">
        <v>12</v>
      </c>
      <c r="E60" s="23" t="s">
        <v>14</v>
      </c>
      <c r="F60" s="338" t="s">
        <v>222</v>
      </c>
      <c r="G60" s="339" t="s">
        <v>330</v>
      </c>
      <c r="H60" s="340">
        <v>9698</v>
      </c>
      <c r="I60" s="340">
        <v>5176</v>
      </c>
      <c r="J60" s="111">
        <f t="shared" si="2"/>
        <v>4522</v>
      </c>
      <c r="K60" s="83">
        <v>0</v>
      </c>
      <c r="L60" s="125">
        <f t="shared" si="0"/>
        <v>4522</v>
      </c>
      <c r="M60" s="31">
        <v>30</v>
      </c>
      <c r="N60" s="23">
        <v>630</v>
      </c>
      <c r="O60" s="125">
        <f t="shared" si="1"/>
        <v>239.25925925925924</v>
      </c>
    </row>
    <row r="61" spans="1:15" ht="14.25">
      <c r="A61" s="23">
        <v>59</v>
      </c>
      <c r="B61" s="23"/>
      <c r="C61" s="35" t="s">
        <v>164</v>
      </c>
      <c r="D61" s="337">
        <v>96</v>
      </c>
      <c r="E61" s="23" t="s">
        <v>14</v>
      </c>
      <c r="F61" s="338" t="s">
        <v>230</v>
      </c>
      <c r="G61" s="339" t="s">
        <v>330</v>
      </c>
      <c r="H61" s="340">
        <v>600</v>
      </c>
      <c r="I61" s="340">
        <v>191</v>
      </c>
      <c r="J61" s="111">
        <f t="shared" si="2"/>
        <v>409</v>
      </c>
      <c r="K61" s="83">
        <v>0</v>
      </c>
      <c r="L61" s="125">
        <f t="shared" si="0"/>
        <v>409</v>
      </c>
      <c r="M61" s="125">
        <v>30</v>
      </c>
      <c r="N61" s="23">
        <v>57</v>
      </c>
      <c r="O61" s="125">
        <f t="shared" si="1"/>
        <v>239.1812865497076</v>
      </c>
    </row>
    <row r="62" spans="1:15" ht="15" customHeight="1">
      <c r="A62" s="23">
        <v>60</v>
      </c>
      <c r="B62" s="23"/>
      <c r="C62" s="14" t="s">
        <v>218</v>
      </c>
      <c r="D62" s="337">
        <v>78</v>
      </c>
      <c r="E62" s="23" t="s">
        <v>14</v>
      </c>
      <c r="F62" s="338" t="s">
        <v>206</v>
      </c>
      <c r="G62" s="339" t="s">
        <v>330</v>
      </c>
      <c r="H62" s="340">
        <v>1754</v>
      </c>
      <c r="I62" s="23">
        <v>886</v>
      </c>
      <c r="J62" s="111">
        <f t="shared" si="2"/>
        <v>868</v>
      </c>
      <c r="K62" s="83">
        <v>11.763</v>
      </c>
      <c r="L62" s="125">
        <f t="shared" si="0"/>
        <v>856.237</v>
      </c>
      <c r="M62" s="125">
        <v>30</v>
      </c>
      <c r="N62" s="23">
        <v>129</v>
      </c>
      <c r="O62" s="125">
        <f t="shared" si="1"/>
        <v>221.24987080103355</v>
      </c>
    </row>
    <row r="63" spans="1:15" ht="14.25">
      <c r="A63" s="111">
        <v>61</v>
      </c>
      <c r="B63" s="23"/>
      <c r="C63" s="14" t="s">
        <v>218</v>
      </c>
      <c r="D63" s="337">
        <v>82</v>
      </c>
      <c r="E63" s="23" t="s">
        <v>14</v>
      </c>
      <c r="F63" s="338" t="s">
        <v>207</v>
      </c>
      <c r="G63" s="339" t="s">
        <v>330</v>
      </c>
      <c r="H63" s="340">
        <v>1895</v>
      </c>
      <c r="I63" s="23">
        <v>768</v>
      </c>
      <c r="J63" s="111">
        <f>H63-I63</f>
        <v>1127</v>
      </c>
      <c r="K63" s="83">
        <v>56.902</v>
      </c>
      <c r="L63" s="125">
        <f t="shared" si="0"/>
        <v>1070.098</v>
      </c>
      <c r="M63" s="31">
        <v>30</v>
      </c>
      <c r="N63" s="23">
        <v>179</v>
      </c>
      <c r="O63" s="125">
        <f t="shared" si="1"/>
        <v>199.2733705772812</v>
      </c>
    </row>
    <row r="64" spans="1:15" ht="14.25">
      <c r="A64" s="23">
        <v>62</v>
      </c>
      <c r="B64" s="23"/>
      <c r="C64" s="14" t="s">
        <v>218</v>
      </c>
      <c r="D64" s="337">
        <v>88</v>
      </c>
      <c r="E64" s="23" t="s">
        <v>14</v>
      </c>
      <c r="F64" s="338" t="s">
        <v>208</v>
      </c>
      <c r="G64" s="339" t="s">
        <v>330</v>
      </c>
      <c r="H64" s="340">
        <v>1629</v>
      </c>
      <c r="I64" s="23">
        <v>679</v>
      </c>
      <c r="J64" s="111">
        <f t="shared" si="2"/>
        <v>950</v>
      </c>
      <c r="K64" s="83">
        <v>0</v>
      </c>
      <c r="L64" s="125">
        <f t="shared" si="0"/>
        <v>950</v>
      </c>
      <c r="M64" s="125">
        <v>30</v>
      </c>
      <c r="N64" s="23">
        <v>135</v>
      </c>
      <c r="O64" s="125">
        <f t="shared" si="1"/>
        <v>234.56790123456793</v>
      </c>
    </row>
    <row r="65" spans="1:15" ht="14.25">
      <c r="A65" s="23">
        <v>63</v>
      </c>
      <c r="B65" s="23"/>
      <c r="C65" s="35" t="s">
        <v>218</v>
      </c>
      <c r="D65" s="337">
        <v>49</v>
      </c>
      <c r="E65" s="23" t="s">
        <v>14</v>
      </c>
      <c r="F65" s="338" t="s">
        <v>234</v>
      </c>
      <c r="G65" s="339" t="s">
        <v>330</v>
      </c>
      <c r="H65" s="340">
        <v>616</v>
      </c>
      <c r="I65" s="23">
        <v>134</v>
      </c>
      <c r="J65" s="111">
        <f t="shared" si="2"/>
        <v>482</v>
      </c>
      <c r="K65" s="31">
        <v>0</v>
      </c>
      <c r="L65" s="125">
        <f t="shared" si="0"/>
        <v>482</v>
      </c>
      <c r="M65" s="31">
        <v>30</v>
      </c>
      <c r="N65" s="23">
        <v>68</v>
      </c>
      <c r="O65" s="125">
        <f t="shared" si="1"/>
        <v>236.27450980392157</v>
      </c>
    </row>
    <row r="66" spans="1:15" ht="14.25">
      <c r="A66" s="111">
        <v>64</v>
      </c>
      <c r="B66" s="23"/>
      <c r="C66" s="14" t="s">
        <v>148</v>
      </c>
      <c r="D66" s="337" t="s">
        <v>106</v>
      </c>
      <c r="E66" s="23" t="s">
        <v>14</v>
      </c>
      <c r="F66" s="339" t="s">
        <v>107</v>
      </c>
      <c r="G66" s="339" t="s">
        <v>330</v>
      </c>
      <c r="H66" s="23">
        <v>11013</v>
      </c>
      <c r="I66" s="23">
        <v>8565</v>
      </c>
      <c r="J66" s="111">
        <f t="shared" si="2"/>
        <v>2448</v>
      </c>
      <c r="K66" s="83">
        <v>0</v>
      </c>
      <c r="L66" s="125">
        <f t="shared" si="0"/>
        <v>2448</v>
      </c>
      <c r="M66" s="125">
        <v>30</v>
      </c>
      <c r="N66" s="31">
        <v>320</v>
      </c>
      <c r="O66" s="125">
        <f t="shared" si="1"/>
        <v>255</v>
      </c>
    </row>
    <row r="67" spans="1:15" ht="14.25">
      <c r="A67" s="23">
        <v>65</v>
      </c>
      <c r="B67" s="23"/>
      <c r="C67" s="14" t="s">
        <v>148</v>
      </c>
      <c r="D67" s="337" t="s">
        <v>108</v>
      </c>
      <c r="E67" s="23" t="s">
        <v>14</v>
      </c>
      <c r="F67" s="339" t="s">
        <v>109</v>
      </c>
      <c r="G67" s="339" t="s">
        <v>330</v>
      </c>
      <c r="H67" s="23">
        <v>8951</v>
      </c>
      <c r="I67" s="23">
        <v>6767</v>
      </c>
      <c r="J67" s="111">
        <f t="shared" si="2"/>
        <v>2184</v>
      </c>
      <c r="K67" s="83">
        <v>0</v>
      </c>
      <c r="L67" s="125">
        <f aca="true" t="shared" si="3" ref="L67:L130">J67-K67</f>
        <v>2184</v>
      </c>
      <c r="M67" s="31">
        <v>30</v>
      </c>
      <c r="N67" s="31">
        <v>361</v>
      </c>
      <c r="O67" s="125">
        <f aca="true" t="shared" si="4" ref="O67:O130">L67/M67/N67*1000</f>
        <v>201.66204986149583</v>
      </c>
    </row>
    <row r="68" spans="1:15" ht="14.25">
      <c r="A68" s="23">
        <v>66</v>
      </c>
      <c r="B68" s="23"/>
      <c r="C68" s="35" t="s">
        <v>148</v>
      </c>
      <c r="D68" s="337">
        <v>63</v>
      </c>
      <c r="E68" s="23" t="s">
        <v>14</v>
      </c>
      <c r="F68" s="338" t="s">
        <v>149</v>
      </c>
      <c r="G68" s="339" t="s">
        <v>330</v>
      </c>
      <c r="H68" s="23">
        <v>2604</v>
      </c>
      <c r="I68" s="340">
        <v>1315</v>
      </c>
      <c r="J68" s="111">
        <f aca="true" t="shared" si="5" ref="J68:J88">H68-I68</f>
        <v>1289</v>
      </c>
      <c r="K68" s="83">
        <v>54.054</v>
      </c>
      <c r="L68" s="125">
        <f t="shared" si="3"/>
        <v>1234.946</v>
      </c>
      <c r="M68" s="125">
        <v>30</v>
      </c>
      <c r="N68" s="31">
        <v>229</v>
      </c>
      <c r="O68" s="125">
        <f t="shared" si="4"/>
        <v>179.75924308588063</v>
      </c>
    </row>
    <row r="69" spans="1:15" ht="14.25">
      <c r="A69" s="111">
        <v>67</v>
      </c>
      <c r="B69" s="23"/>
      <c r="C69" s="14" t="s">
        <v>148</v>
      </c>
      <c r="D69" s="337">
        <v>47</v>
      </c>
      <c r="E69" s="23" t="s">
        <v>14</v>
      </c>
      <c r="F69" s="338" t="s">
        <v>181</v>
      </c>
      <c r="G69" s="339" t="s">
        <v>330</v>
      </c>
      <c r="H69" s="23">
        <v>3127</v>
      </c>
      <c r="I69" s="340">
        <v>1913</v>
      </c>
      <c r="J69" s="111">
        <f t="shared" si="5"/>
        <v>1214</v>
      </c>
      <c r="K69" s="83">
        <v>16.69</v>
      </c>
      <c r="L69" s="125">
        <f t="shared" si="3"/>
        <v>1197.31</v>
      </c>
      <c r="M69" s="31">
        <v>30</v>
      </c>
      <c r="N69" s="23">
        <v>165</v>
      </c>
      <c r="O69" s="125">
        <f t="shared" si="4"/>
        <v>241.8808080808081</v>
      </c>
    </row>
    <row r="70" spans="1:15" ht="14.25">
      <c r="A70" s="23">
        <v>68</v>
      </c>
      <c r="B70" s="23"/>
      <c r="C70" s="35" t="s">
        <v>148</v>
      </c>
      <c r="D70" s="337">
        <v>30</v>
      </c>
      <c r="E70" s="23" t="s">
        <v>14</v>
      </c>
      <c r="F70" s="338" t="s">
        <v>223</v>
      </c>
      <c r="G70" s="339" t="s">
        <v>330</v>
      </c>
      <c r="H70" s="340">
        <v>1228</v>
      </c>
      <c r="I70" s="340">
        <v>384</v>
      </c>
      <c r="J70" s="111">
        <f t="shared" si="5"/>
        <v>844</v>
      </c>
      <c r="K70" s="83">
        <v>0</v>
      </c>
      <c r="L70" s="125">
        <f t="shared" si="3"/>
        <v>844</v>
      </c>
      <c r="M70" s="125">
        <v>30</v>
      </c>
      <c r="N70" s="23">
        <v>125</v>
      </c>
      <c r="O70" s="125">
        <f t="shared" si="4"/>
        <v>225.06666666666666</v>
      </c>
    </row>
    <row r="71" spans="1:15" ht="14.25">
      <c r="A71" s="23">
        <v>69</v>
      </c>
      <c r="B71" s="23"/>
      <c r="C71" s="14" t="s">
        <v>334</v>
      </c>
      <c r="D71" s="337">
        <v>28</v>
      </c>
      <c r="E71" s="23" t="s">
        <v>14</v>
      </c>
      <c r="F71" s="339" t="s">
        <v>74</v>
      </c>
      <c r="G71" s="339" t="s">
        <v>330</v>
      </c>
      <c r="H71" s="23">
        <v>16087</v>
      </c>
      <c r="I71" s="23">
        <v>13628</v>
      </c>
      <c r="J71" s="111">
        <f t="shared" si="5"/>
        <v>2459</v>
      </c>
      <c r="K71" s="342">
        <v>8</v>
      </c>
      <c r="L71" s="125">
        <f t="shared" si="3"/>
        <v>2451</v>
      </c>
      <c r="M71" s="31">
        <v>30</v>
      </c>
      <c r="N71" s="31">
        <v>381</v>
      </c>
      <c r="O71" s="125">
        <f t="shared" si="4"/>
        <v>214.43569553805776</v>
      </c>
    </row>
    <row r="72" spans="1:15" ht="14.25">
      <c r="A72" s="111">
        <v>70</v>
      </c>
      <c r="B72" s="23"/>
      <c r="C72" s="14" t="s">
        <v>13</v>
      </c>
      <c r="D72" s="337">
        <v>30</v>
      </c>
      <c r="E72" s="23" t="s">
        <v>14</v>
      </c>
      <c r="F72" s="339" t="s">
        <v>15</v>
      </c>
      <c r="G72" s="339" t="s">
        <v>330</v>
      </c>
      <c r="H72" s="23">
        <v>24728</v>
      </c>
      <c r="I72" s="23">
        <v>24380</v>
      </c>
      <c r="J72" s="111">
        <f t="shared" si="5"/>
        <v>348</v>
      </c>
      <c r="K72" s="23">
        <v>46</v>
      </c>
      <c r="L72" s="125">
        <f t="shared" si="3"/>
        <v>302</v>
      </c>
      <c r="M72" s="125">
        <v>30</v>
      </c>
      <c r="N72" s="23">
        <v>43</v>
      </c>
      <c r="O72" s="125">
        <f t="shared" si="4"/>
        <v>234.10852713178292</v>
      </c>
    </row>
    <row r="73" spans="1:15" ht="14.25">
      <c r="A73" s="23">
        <v>71</v>
      </c>
      <c r="B73" s="23"/>
      <c r="C73" s="35" t="s">
        <v>334</v>
      </c>
      <c r="D73" s="337">
        <v>34</v>
      </c>
      <c r="E73" s="23" t="s">
        <v>14</v>
      </c>
      <c r="F73" s="339" t="s">
        <v>113</v>
      </c>
      <c r="G73" s="339" t="s">
        <v>330</v>
      </c>
      <c r="H73" s="340">
        <v>3974</v>
      </c>
      <c r="I73" s="340">
        <v>3108</v>
      </c>
      <c r="J73" s="111">
        <f t="shared" si="5"/>
        <v>866</v>
      </c>
      <c r="K73" s="83">
        <v>0</v>
      </c>
      <c r="L73" s="125">
        <f t="shared" si="3"/>
        <v>866</v>
      </c>
      <c r="M73" s="31">
        <v>30</v>
      </c>
      <c r="N73" s="31">
        <v>136</v>
      </c>
      <c r="O73" s="125">
        <f t="shared" si="4"/>
        <v>212.2549019607843</v>
      </c>
    </row>
    <row r="74" spans="1:15" ht="14.25">
      <c r="A74" s="23">
        <v>72</v>
      </c>
      <c r="B74" s="23"/>
      <c r="C74" s="35" t="s">
        <v>143</v>
      </c>
      <c r="D74" s="337">
        <v>1</v>
      </c>
      <c r="E74" s="23" t="s">
        <v>14</v>
      </c>
      <c r="F74" s="338" t="s">
        <v>144</v>
      </c>
      <c r="G74" s="339" t="s">
        <v>330</v>
      </c>
      <c r="H74" s="23">
        <v>3916</v>
      </c>
      <c r="I74" s="23">
        <v>2550</v>
      </c>
      <c r="J74" s="111">
        <f t="shared" si="5"/>
        <v>1366</v>
      </c>
      <c r="K74" s="83">
        <v>0</v>
      </c>
      <c r="L74" s="125">
        <f t="shared" si="3"/>
        <v>1366</v>
      </c>
      <c r="M74" s="31">
        <v>30</v>
      </c>
      <c r="N74" s="31">
        <v>181</v>
      </c>
      <c r="O74" s="125">
        <f t="shared" si="4"/>
        <v>251.56537753222835</v>
      </c>
    </row>
    <row r="75" spans="1:15" ht="14.25">
      <c r="A75" s="111">
        <v>73</v>
      </c>
      <c r="B75" s="23"/>
      <c r="C75" s="14" t="s">
        <v>143</v>
      </c>
      <c r="D75" s="337">
        <v>5</v>
      </c>
      <c r="E75" s="23" t="s">
        <v>14</v>
      </c>
      <c r="F75" s="338" t="s">
        <v>194</v>
      </c>
      <c r="G75" s="339" t="s">
        <v>330</v>
      </c>
      <c r="H75" s="23">
        <v>3992</v>
      </c>
      <c r="I75" s="340">
        <v>2100</v>
      </c>
      <c r="J75" s="111">
        <f t="shared" si="5"/>
        <v>1892</v>
      </c>
      <c r="K75" s="83">
        <v>0</v>
      </c>
      <c r="L75" s="125">
        <f t="shared" si="3"/>
        <v>1892</v>
      </c>
      <c r="M75" s="125">
        <v>30</v>
      </c>
      <c r="N75" s="23">
        <v>356</v>
      </c>
      <c r="O75" s="125">
        <f t="shared" si="4"/>
        <v>177.15355805243445</v>
      </c>
    </row>
    <row r="76" spans="1:15" ht="14.25">
      <c r="A76" s="23">
        <v>74</v>
      </c>
      <c r="B76" s="23"/>
      <c r="C76" s="35" t="s">
        <v>215</v>
      </c>
      <c r="D76" s="337" t="s">
        <v>202</v>
      </c>
      <c r="E76" s="23" t="s">
        <v>14</v>
      </c>
      <c r="F76" s="338" t="s">
        <v>203</v>
      </c>
      <c r="G76" s="339" t="s">
        <v>330</v>
      </c>
      <c r="H76" s="340">
        <v>911</v>
      </c>
      <c r="I76" s="23">
        <v>508</v>
      </c>
      <c r="J76" s="111">
        <f t="shared" si="5"/>
        <v>403</v>
      </c>
      <c r="K76" s="83">
        <v>12.75</v>
      </c>
      <c r="L76" s="125">
        <f t="shared" si="3"/>
        <v>390.25</v>
      </c>
      <c r="M76" s="31">
        <v>30</v>
      </c>
      <c r="N76" s="23">
        <v>58</v>
      </c>
      <c r="O76" s="125">
        <f t="shared" si="4"/>
        <v>224.2816091954023</v>
      </c>
    </row>
    <row r="77" spans="1:15" ht="14.25">
      <c r="A77" s="23">
        <v>75</v>
      </c>
      <c r="B77" s="23"/>
      <c r="C77" s="35" t="s">
        <v>215</v>
      </c>
      <c r="D77" s="337">
        <v>5</v>
      </c>
      <c r="E77" s="23" t="s">
        <v>14</v>
      </c>
      <c r="F77" s="338" t="s">
        <v>235</v>
      </c>
      <c r="G77" s="339" t="s">
        <v>330</v>
      </c>
      <c r="H77" s="340">
        <v>394</v>
      </c>
      <c r="I77" s="23">
        <v>111</v>
      </c>
      <c r="J77" s="111">
        <f t="shared" si="5"/>
        <v>283</v>
      </c>
      <c r="K77" s="31">
        <v>0</v>
      </c>
      <c r="L77" s="125">
        <f t="shared" si="3"/>
        <v>283</v>
      </c>
      <c r="M77" s="125">
        <v>30</v>
      </c>
      <c r="N77" s="23">
        <v>40</v>
      </c>
      <c r="O77" s="125">
        <f t="shared" si="4"/>
        <v>235.83333333333334</v>
      </c>
    </row>
    <row r="78" spans="1:15" ht="14.25">
      <c r="A78" s="111">
        <v>76</v>
      </c>
      <c r="B78" s="23"/>
      <c r="C78" s="14" t="s">
        <v>162</v>
      </c>
      <c r="D78" s="337">
        <v>74</v>
      </c>
      <c r="E78" s="23" t="s">
        <v>14</v>
      </c>
      <c r="F78" s="339" t="s">
        <v>54</v>
      </c>
      <c r="G78" s="339" t="s">
        <v>330</v>
      </c>
      <c r="H78" s="23">
        <v>3969</v>
      </c>
      <c r="I78" s="23">
        <v>3503</v>
      </c>
      <c r="J78" s="111">
        <f t="shared" si="5"/>
        <v>466</v>
      </c>
      <c r="K78" s="83">
        <v>39.76</v>
      </c>
      <c r="L78" s="125">
        <f t="shared" si="3"/>
        <v>426.24</v>
      </c>
      <c r="M78" s="31">
        <v>30</v>
      </c>
      <c r="N78" s="31">
        <v>68</v>
      </c>
      <c r="O78" s="125">
        <f t="shared" si="4"/>
        <v>208.94117647058823</v>
      </c>
    </row>
    <row r="79" spans="1:15" ht="14.25">
      <c r="A79" s="23">
        <v>77</v>
      </c>
      <c r="B79" s="23"/>
      <c r="C79" s="14" t="s">
        <v>162</v>
      </c>
      <c r="D79" s="337">
        <v>22</v>
      </c>
      <c r="E79" s="23" t="s">
        <v>14</v>
      </c>
      <c r="F79" s="339" t="s">
        <v>77</v>
      </c>
      <c r="G79" s="339" t="s">
        <v>330</v>
      </c>
      <c r="H79" s="23">
        <v>4861</v>
      </c>
      <c r="I79" s="23">
        <v>4275</v>
      </c>
      <c r="J79" s="111">
        <f t="shared" si="5"/>
        <v>586</v>
      </c>
      <c r="K79" s="342">
        <v>32.29</v>
      </c>
      <c r="L79" s="125">
        <f t="shared" si="3"/>
        <v>553.71</v>
      </c>
      <c r="M79" s="125">
        <v>30</v>
      </c>
      <c r="N79" s="31">
        <v>102</v>
      </c>
      <c r="O79" s="125">
        <f t="shared" si="4"/>
        <v>180.95098039215688</v>
      </c>
    </row>
    <row r="80" spans="1:15" ht="14.25">
      <c r="A80" s="23">
        <v>78</v>
      </c>
      <c r="B80" s="23"/>
      <c r="C80" s="14" t="s">
        <v>162</v>
      </c>
      <c r="D80" s="337">
        <v>26</v>
      </c>
      <c r="E80" s="23" t="s">
        <v>14</v>
      </c>
      <c r="F80" s="339" t="s">
        <v>78</v>
      </c>
      <c r="G80" s="339" t="s">
        <v>330</v>
      </c>
      <c r="H80" s="23">
        <v>2291</v>
      </c>
      <c r="I80" s="23">
        <v>1911</v>
      </c>
      <c r="J80" s="111">
        <f t="shared" si="5"/>
        <v>380</v>
      </c>
      <c r="K80" s="342">
        <v>34.037</v>
      </c>
      <c r="L80" s="125">
        <f t="shared" si="3"/>
        <v>345.963</v>
      </c>
      <c r="M80" s="31">
        <v>30</v>
      </c>
      <c r="N80" s="31">
        <v>51</v>
      </c>
      <c r="O80" s="125">
        <f t="shared" si="4"/>
        <v>226.1196078431373</v>
      </c>
    </row>
    <row r="81" spans="1:15" ht="14.25">
      <c r="A81" s="111">
        <v>79</v>
      </c>
      <c r="B81" s="23"/>
      <c r="C81" s="14" t="s">
        <v>162</v>
      </c>
      <c r="D81" s="337" t="s">
        <v>85</v>
      </c>
      <c r="E81" s="23" t="s">
        <v>14</v>
      </c>
      <c r="F81" s="339" t="s">
        <v>86</v>
      </c>
      <c r="G81" s="339" t="s">
        <v>330</v>
      </c>
      <c r="H81" s="23">
        <v>5014</v>
      </c>
      <c r="I81" s="23">
        <v>4093</v>
      </c>
      <c r="J81" s="111">
        <f t="shared" si="5"/>
        <v>921</v>
      </c>
      <c r="K81" s="31">
        <v>0</v>
      </c>
      <c r="L81" s="125">
        <f t="shared" si="3"/>
        <v>921</v>
      </c>
      <c r="M81" s="31">
        <v>30</v>
      </c>
      <c r="N81" s="31">
        <v>137</v>
      </c>
      <c r="O81" s="125">
        <f t="shared" si="4"/>
        <v>224.0875912408759</v>
      </c>
    </row>
    <row r="82" spans="1:15" ht="14.25">
      <c r="A82" s="23">
        <v>80</v>
      </c>
      <c r="B82" s="23"/>
      <c r="C82" s="14" t="s">
        <v>162</v>
      </c>
      <c r="D82" s="337">
        <v>35</v>
      </c>
      <c r="E82" s="23" t="s">
        <v>14</v>
      </c>
      <c r="F82" s="339" t="s">
        <v>87</v>
      </c>
      <c r="G82" s="339" t="s">
        <v>330</v>
      </c>
      <c r="H82" s="23">
        <v>3635</v>
      </c>
      <c r="I82" s="23">
        <v>2976</v>
      </c>
      <c r="J82" s="111">
        <f t="shared" si="5"/>
        <v>659</v>
      </c>
      <c r="K82" s="83">
        <v>29.51</v>
      </c>
      <c r="L82" s="125">
        <f t="shared" si="3"/>
        <v>629.49</v>
      </c>
      <c r="M82" s="125">
        <v>30</v>
      </c>
      <c r="N82" s="31">
        <v>95</v>
      </c>
      <c r="O82" s="125">
        <f t="shared" si="4"/>
        <v>220.87368421052633</v>
      </c>
    </row>
    <row r="83" spans="1:15" ht="14.25">
      <c r="A83" s="23">
        <v>81</v>
      </c>
      <c r="B83" s="23"/>
      <c r="C83" s="35" t="s">
        <v>162</v>
      </c>
      <c r="D83" s="337">
        <v>10</v>
      </c>
      <c r="E83" s="23" t="s">
        <v>14</v>
      </c>
      <c r="F83" s="338" t="s">
        <v>163</v>
      </c>
      <c r="G83" s="339" t="s">
        <v>330</v>
      </c>
      <c r="H83" s="23">
        <v>1780</v>
      </c>
      <c r="I83" s="23">
        <v>987</v>
      </c>
      <c r="J83" s="111">
        <f t="shared" si="5"/>
        <v>793</v>
      </c>
      <c r="K83" s="83">
        <v>16.68</v>
      </c>
      <c r="L83" s="125">
        <f t="shared" si="3"/>
        <v>776.32</v>
      </c>
      <c r="M83" s="31">
        <v>30</v>
      </c>
      <c r="N83" s="31">
        <v>145</v>
      </c>
      <c r="O83" s="125">
        <f t="shared" si="4"/>
        <v>178.464367816092</v>
      </c>
    </row>
    <row r="84" spans="1:15" ht="14.25">
      <c r="A84" s="111">
        <v>82</v>
      </c>
      <c r="B84" s="23"/>
      <c r="C84" s="35" t="s">
        <v>162</v>
      </c>
      <c r="D84" s="337" t="s">
        <v>190</v>
      </c>
      <c r="E84" s="23" t="s">
        <v>14</v>
      </c>
      <c r="F84" s="338" t="s">
        <v>191</v>
      </c>
      <c r="G84" s="339" t="s">
        <v>330</v>
      </c>
      <c r="H84" s="23">
        <v>2000</v>
      </c>
      <c r="I84" s="340">
        <v>1040</v>
      </c>
      <c r="J84" s="111">
        <f t="shared" si="5"/>
        <v>960</v>
      </c>
      <c r="K84" s="83">
        <v>0</v>
      </c>
      <c r="L84" s="125">
        <f t="shared" si="3"/>
        <v>960</v>
      </c>
      <c r="M84" s="125">
        <v>30</v>
      </c>
      <c r="N84" s="23">
        <v>201</v>
      </c>
      <c r="O84" s="125">
        <f t="shared" si="4"/>
        <v>159.20398009950247</v>
      </c>
    </row>
    <row r="85" spans="1:15" ht="14.25">
      <c r="A85" s="23">
        <v>83</v>
      </c>
      <c r="B85" s="23"/>
      <c r="C85" s="66" t="s">
        <v>162</v>
      </c>
      <c r="D85" s="337" t="s">
        <v>199</v>
      </c>
      <c r="E85" s="23" t="s">
        <v>14</v>
      </c>
      <c r="F85" s="338" t="s">
        <v>200</v>
      </c>
      <c r="G85" s="339" t="s">
        <v>330</v>
      </c>
      <c r="H85" s="340">
        <v>3238</v>
      </c>
      <c r="I85" s="340">
        <v>1584</v>
      </c>
      <c r="J85" s="111">
        <f t="shared" si="5"/>
        <v>1654</v>
      </c>
      <c r="K85" s="83">
        <v>16.38</v>
      </c>
      <c r="L85" s="125">
        <f t="shared" si="3"/>
        <v>1637.62</v>
      </c>
      <c r="M85" s="31">
        <v>30</v>
      </c>
      <c r="N85" s="23">
        <v>256</v>
      </c>
      <c r="O85" s="125">
        <f t="shared" si="4"/>
        <v>213.23177083333331</v>
      </c>
    </row>
    <row r="86" spans="1:15" ht="14.25">
      <c r="A86" s="23">
        <v>84</v>
      </c>
      <c r="B86" s="23"/>
      <c r="C86" s="14" t="s">
        <v>153</v>
      </c>
      <c r="D86" s="337">
        <v>15</v>
      </c>
      <c r="E86" s="23" t="s">
        <v>14</v>
      </c>
      <c r="F86" s="339" t="s">
        <v>56</v>
      </c>
      <c r="G86" s="339" t="s">
        <v>330</v>
      </c>
      <c r="H86" s="23">
        <v>3240</v>
      </c>
      <c r="I86" s="23">
        <v>2844</v>
      </c>
      <c r="J86" s="111">
        <f t="shared" si="5"/>
        <v>396</v>
      </c>
      <c r="K86" s="83">
        <v>23.83</v>
      </c>
      <c r="L86" s="125">
        <f t="shared" si="3"/>
        <v>372.17</v>
      </c>
      <c r="M86" s="125">
        <v>30</v>
      </c>
      <c r="N86" s="31">
        <v>52</v>
      </c>
      <c r="O86" s="125">
        <f t="shared" si="4"/>
        <v>238.57051282051285</v>
      </c>
    </row>
    <row r="87" spans="1:15" ht="14.25">
      <c r="A87" s="111">
        <v>85</v>
      </c>
      <c r="B87" s="23"/>
      <c r="C87" s="14" t="s">
        <v>153</v>
      </c>
      <c r="D87" s="337">
        <v>9</v>
      </c>
      <c r="E87" s="23" t="s">
        <v>14</v>
      </c>
      <c r="F87" s="339" t="s">
        <v>79</v>
      </c>
      <c r="G87" s="339" t="s">
        <v>330</v>
      </c>
      <c r="H87" s="23">
        <v>8388</v>
      </c>
      <c r="I87" s="23">
        <v>7131</v>
      </c>
      <c r="J87" s="111">
        <f t="shared" si="5"/>
        <v>1257</v>
      </c>
      <c r="K87" s="342">
        <v>36.134</v>
      </c>
      <c r="L87" s="125">
        <f t="shared" si="3"/>
        <v>1220.866</v>
      </c>
      <c r="M87" s="31">
        <v>30</v>
      </c>
      <c r="N87" s="31">
        <v>251</v>
      </c>
      <c r="O87" s="125">
        <f t="shared" si="4"/>
        <v>162.133598937583</v>
      </c>
    </row>
    <row r="88" spans="1:15" ht="14.25">
      <c r="A88" s="23">
        <v>86</v>
      </c>
      <c r="B88" s="23"/>
      <c r="C88" s="14" t="s">
        <v>153</v>
      </c>
      <c r="D88" s="337">
        <v>32</v>
      </c>
      <c r="E88" s="23" t="s">
        <v>14</v>
      </c>
      <c r="F88" s="339" t="s">
        <v>98</v>
      </c>
      <c r="G88" s="339" t="s">
        <v>330</v>
      </c>
      <c r="H88" s="23">
        <v>3461</v>
      </c>
      <c r="I88" s="23">
        <v>2715</v>
      </c>
      <c r="J88" s="111">
        <f t="shared" si="5"/>
        <v>746</v>
      </c>
      <c r="K88" s="83">
        <v>19.015</v>
      </c>
      <c r="L88" s="125">
        <f t="shared" si="3"/>
        <v>726.985</v>
      </c>
      <c r="M88" s="125">
        <v>30</v>
      </c>
      <c r="N88" s="31">
        <v>114</v>
      </c>
      <c r="O88" s="125">
        <f t="shared" si="4"/>
        <v>212.56871345029242</v>
      </c>
    </row>
    <row r="89" spans="1:15" ht="14.25">
      <c r="A89" s="23">
        <v>87</v>
      </c>
      <c r="B89" s="23"/>
      <c r="C89" s="14" t="s">
        <v>153</v>
      </c>
      <c r="D89" s="337">
        <v>36</v>
      </c>
      <c r="E89" s="23" t="s">
        <v>14</v>
      </c>
      <c r="F89" s="339" t="s">
        <v>99</v>
      </c>
      <c r="G89" s="339" t="s">
        <v>330</v>
      </c>
      <c r="H89" s="23">
        <v>3097</v>
      </c>
      <c r="I89" s="23">
        <v>2488</v>
      </c>
      <c r="J89" s="111">
        <f>H89-I89</f>
        <v>609</v>
      </c>
      <c r="K89" s="83">
        <v>34.323</v>
      </c>
      <c r="L89" s="125">
        <f t="shared" si="3"/>
        <v>574.677</v>
      </c>
      <c r="M89" s="31">
        <v>30</v>
      </c>
      <c r="N89" s="31">
        <v>93</v>
      </c>
      <c r="O89" s="125">
        <f t="shared" si="4"/>
        <v>205.9774193548387</v>
      </c>
    </row>
    <row r="90" spans="1:15" ht="14.25">
      <c r="A90" s="111">
        <v>88</v>
      </c>
      <c r="B90" s="23"/>
      <c r="C90" s="35" t="s">
        <v>153</v>
      </c>
      <c r="D90" s="337">
        <v>33</v>
      </c>
      <c r="E90" s="23" t="s">
        <v>14</v>
      </c>
      <c r="F90" s="339" t="s">
        <v>111</v>
      </c>
      <c r="G90" s="339" t="s">
        <v>330</v>
      </c>
      <c r="H90" s="23">
        <v>3918</v>
      </c>
      <c r="I90" s="23">
        <v>3032</v>
      </c>
      <c r="J90" s="111">
        <f>H90-I90</f>
        <v>886</v>
      </c>
      <c r="K90" s="83">
        <v>30.53</v>
      </c>
      <c r="L90" s="125">
        <f t="shared" si="3"/>
        <v>855.47</v>
      </c>
      <c r="M90" s="31">
        <v>30</v>
      </c>
      <c r="N90" s="31">
        <v>109</v>
      </c>
      <c r="O90" s="125">
        <f t="shared" si="4"/>
        <v>261.611620795107</v>
      </c>
    </row>
    <row r="91" spans="1:15" ht="14.25">
      <c r="A91" s="23">
        <v>89</v>
      </c>
      <c r="B91" s="23"/>
      <c r="C91" s="35" t="s">
        <v>153</v>
      </c>
      <c r="D91" s="337">
        <v>31</v>
      </c>
      <c r="E91" s="23" t="s">
        <v>14</v>
      </c>
      <c r="F91" s="339" t="s">
        <v>112</v>
      </c>
      <c r="G91" s="339" t="s">
        <v>330</v>
      </c>
      <c r="H91" s="23">
        <v>2468</v>
      </c>
      <c r="I91" s="23">
        <v>1952</v>
      </c>
      <c r="J91" s="111">
        <f>H91-I91</f>
        <v>516</v>
      </c>
      <c r="K91" s="83">
        <v>0</v>
      </c>
      <c r="L91" s="125">
        <f t="shared" si="3"/>
        <v>516</v>
      </c>
      <c r="M91" s="125">
        <v>30</v>
      </c>
      <c r="N91" s="31">
        <v>72</v>
      </c>
      <c r="O91" s="125">
        <f t="shared" si="4"/>
        <v>238.88888888888889</v>
      </c>
    </row>
    <row r="92" spans="1:15" ht="14.25">
      <c r="A92" s="23">
        <v>90</v>
      </c>
      <c r="B92" s="23"/>
      <c r="C92" s="35" t="s">
        <v>153</v>
      </c>
      <c r="D92" s="337">
        <v>25</v>
      </c>
      <c r="E92" s="23" t="s">
        <v>14</v>
      </c>
      <c r="F92" s="338" t="s">
        <v>154</v>
      </c>
      <c r="G92" s="339" t="s">
        <v>330</v>
      </c>
      <c r="H92" s="23">
        <v>3009</v>
      </c>
      <c r="I92" s="340">
        <v>1861</v>
      </c>
      <c r="J92" s="111">
        <f aca="true" t="shared" si="6" ref="J92:J108">H92-I92</f>
        <v>1148</v>
      </c>
      <c r="K92" s="83">
        <v>43</v>
      </c>
      <c r="L92" s="125">
        <f t="shared" si="3"/>
        <v>1105</v>
      </c>
      <c r="M92" s="125">
        <v>30</v>
      </c>
      <c r="N92" s="31">
        <v>150</v>
      </c>
      <c r="O92" s="125">
        <f t="shared" si="4"/>
        <v>245.55555555555557</v>
      </c>
    </row>
    <row r="93" spans="1:15" ht="14.25">
      <c r="A93" s="111">
        <v>91</v>
      </c>
      <c r="B93" s="23"/>
      <c r="C93" s="35" t="s">
        <v>153</v>
      </c>
      <c r="D93" s="337" t="s">
        <v>167</v>
      </c>
      <c r="E93" s="23" t="s">
        <v>14</v>
      </c>
      <c r="F93" s="338" t="s">
        <v>168</v>
      </c>
      <c r="G93" s="339" t="s">
        <v>330</v>
      </c>
      <c r="H93" s="23">
        <v>2765</v>
      </c>
      <c r="I93" s="23">
        <v>1954</v>
      </c>
      <c r="J93" s="111">
        <f t="shared" si="6"/>
        <v>811</v>
      </c>
      <c r="K93" s="83">
        <v>0</v>
      </c>
      <c r="L93" s="125">
        <f t="shared" si="3"/>
        <v>811</v>
      </c>
      <c r="M93" s="31">
        <v>30</v>
      </c>
      <c r="N93" s="23">
        <v>142</v>
      </c>
      <c r="O93" s="125">
        <f t="shared" si="4"/>
        <v>190.3755868544601</v>
      </c>
    </row>
    <row r="94" spans="1:15" ht="14.25">
      <c r="A94" s="23">
        <v>92</v>
      </c>
      <c r="B94" s="23"/>
      <c r="C94" s="35" t="s">
        <v>153</v>
      </c>
      <c r="D94" s="337">
        <v>35</v>
      </c>
      <c r="E94" s="23" t="s">
        <v>14</v>
      </c>
      <c r="F94" s="338" t="s">
        <v>173</v>
      </c>
      <c r="G94" s="339" t="s">
        <v>330</v>
      </c>
      <c r="H94" s="23">
        <v>3795</v>
      </c>
      <c r="I94" s="340">
        <v>2757</v>
      </c>
      <c r="J94" s="111">
        <f t="shared" si="6"/>
        <v>1038</v>
      </c>
      <c r="K94" s="83">
        <v>0</v>
      </c>
      <c r="L94" s="125">
        <f t="shared" si="3"/>
        <v>1038</v>
      </c>
      <c r="M94" s="125">
        <v>30</v>
      </c>
      <c r="N94" s="23">
        <v>162</v>
      </c>
      <c r="O94" s="125">
        <f t="shared" si="4"/>
        <v>213.58024691358028</v>
      </c>
    </row>
    <row r="95" spans="1:15" ht="14.25">
      <c r="A95" s="23">
        <v>93</v>
      </c>
      <c r="B95" s="23"/>
      <c r="C95" s="35" t="s">
        <v>153</v>
      </c>
      <c r="D95" s="337">
        <v>5</v>
      </c>
      <c r="E95" s="23" t="s">
        <v>14</v>
      </c>
      <c r="F95" s="338" t="s">
        <v>178</v>
      </c>
      <c r="G95" s="339" t="s">
        <v>330</v>
      </c>
      <c r="H95" s="23">
        <v>2916</v>
      </c>
      <c r="I95" s="340">
        <v>1680</v>
      </c>
      <c r="J95" s="111">
        <f t="shared" si="6"/>
        <v>1236</v>
      </c>
      <c r="K95" s="83">
        <v>19.186</v>
      </c>
      <c r="L95" s="125">
        <f t="shared" si="3"/>
        <v>1216.814</v>
      </c>
      <c r="M95" s="31">
        <v>30</v>
      </c>
      <c r="N95" s="23">
        <v>191</v>
      </c>
      <c r="O95" s="125">
        <f t="shared" si="4"/>
        <v>212.3584642233857</v>
      </c>
    </row>
    <row r="96" spans="1:15" ht="14.25">
      <c r="A96" s="111">
        <v>94</v>
      </c>
      <c r="B96" s="23"/>
      <c r="C96" s="35" t="s">
        <v>153</v>
      </c>
      <c r="D96" s="337">
        <v>7</v>
      </c>
      <c r="E96" s="23" t="s">
        <v>14</v>
      </c>
      <c r="F96" s="338" t="s">
        <v>179</v>
      </c>
      <c r="G96" s="339" t="s">
        <v>330</v>
      </c>
      <c r="H96" s="23">
        <v>5904</v>
      </c>
      <c r="I96" s="340">
        <v>3265</v>
      </c>
      <c r="J96" s="111">
        <f t="shared" si="6"/>
        <v>2639</v>
      </c>
      <c r="K96" s="83">
        <v>0</v>
      </c>
      <c r="L96" s="125">
        <f t="shared" si="3"/>
        <v>2639</v>
      </c>
      <c r="M96" s="125">
        <v>30</v>
      </c>
      <c r="N96" s="23">
        <v>495</v>
      </c>
      <c r="O96" s="125">
        <f t="shared" si="4"/>
        <v>177.7104377104377</v>
      </c>
    </row>
    <row r="97" spans="1:15" ht="14.25">
      <c r="A97" s="23">
        <v>95</v>
      </c>
      <c r="B97" s="23"/>
      <c r="C97" s="35" t="s">
        <v>153</v>
      </c>
      <c r="D97" s="337" t="s">
        <v>232</v>
      </c>
      <c r="E97" s="23" t="s">
        <v>14</v>
      </c>
      <c r="F97" s="338" t="s">
        <v>233</v>
      </c>
      <c r="G97" s="339" t="s">
        <v>330</v>
      </c>
      <c r="H97" s="340">
        <v>1720</v>
      </c>
      <c r="I97" s="23">
        <v>440</v>
      </c>
      <c r="J97" s="111">
        <f t="shared" si="6"/>
        <v>1280</v>
      </c>
      <c r="K97" s="31">
        <v>0</v>
      </c>
      <c r="L97" s="125">
        <f t="shared" si="3"/>
        <v>1280</v>
      </c>
      <c r="M97" s="31">
        <v>30</v>
      </c>
      <c r="N97" s="23">
        <v>139</v>
      </c>
      <c r="O97" s="125">
        <f t="shared" si="4"/>
        <v>306.9544364508393</v>
      </c>
    </row>
    <row r="98" spans="1:15" ht="14.25">
      <c r="A98" s="23">
        <v>96</v>
      </c>
      <c r="B98" s="23"/>
      <c r="C98" s="343" t="s">
        <v>150</v>
      </c>
      <c r="D98" s="337">
        <v>51</v>
      </c>
      <c r="E98" s="23" t="s">
        <v>14</v>
      </c>
      <c r="F98" s="339" t="s">
        <v>122</v>
      </c>
      <c r="G98" s="339" t="s">
        <v>330</v>
      </c>
      <c r="H98" s="23">
        <v>2335</v>
      </c>
      <c r="I98" s="23">
        <v>1787</v>
      </c>
      <c r="J98" s="111">
        <f t="shared" si="6"/>
        <v>548</v>
      </c>
      <c r="K98" s="83">
        <v>49.48</v>
      </c>
      <c r="L98" s="125">
        <f t="shared" si="3"/>
        <v>498.52</v>
      </c>
      <c r="M98" s="125">
        <v>30</v>
      </c>
      <c r="N98" s="31">
        <v>110</v>
      </c>
      <c r="O98" s="125">
        <f t="shared" si="4"/>
        <v>151.06666666666666</v>
      </c>
    </row>
    <row r="99" spans="1:15" ht="14.25">
      <c r="A99" s="111">
        <v>97</v>
      </c>
      <c r="B99" s="23"/>
      <c r="C99" s="35" t="s">
        <v>150</v>
      </c>
      <c r="D99" s="337">
        <v>18</v>
      </c>
      <c r="E99" s="23" t="s">
        <v>14</v>
      </c>
      <c r="F99" s="338" t="s">
        <v>151</v>
      </c>
      <c r="G99" s="339" t="s">
        <v>330</v>
      </c>
      <c r="H99" s="23">
        <v>4009</v>
      </c>
      <c r="I99" s="23">
        <v>2256</v>
      </c>
      <c r="J99" s="111">
        <f t="shared" si="6"/>
        <v>1753</v>
      </c>
      <c r="K99" s="83">
        <v>0</v>
      </c>
      <c r="L99" s="125">
        <f t="shared" si="3"/>
        <v>1753</v>
      </c>
      <c r="M99" s="31">
        <v>30</v>
      </c>
      <c r="N99" s="31">
        <v>278</v>
      </c>
      <c r="O99" s="125">
        <f t="shared" si="4"/>
        <v>210.19184652278176</v>
      </c>
    </row>
    <row r="100" spans="1:15" ht="14.25">
      <c r="A100" s="23">
        <v>98</v>
      </c>
      <c r="B100" s="23"/>
      <c r="C100" s="35" t="s">
        <v>150</v>
      </c>
      <c r="D100" s="337">
        <v>16</v>
      </c>
      <c r="E100" s="23" t="s">
        <v>14</v>
      </c>
      <c r="F100" s="338" t="s">
        <v>152</v>
      </c>
      <c r="G100" s="339" t="s">
        <v>330</v>
      </c>
      <c r="H100" s="23">
        <v>2440</v>
      </c>
      <c r="I100" s="23">
        <v>1254</v>
      </c>
      <c r="J100" s="111">
        <f t="shared" si="6"/>
        <v>1186</v>
      </c>
      <c r="K100" s="342">
        <v>20.163</v>
      </c>
      <c r="L100" s="125">
        <f t="shared" si="3"/>
        <v>1165.837</v>
      </c>
      <c r="M100" s="125">
        <v>30</v>
      </c>
      <c r="N100" s="31">
        <v>185</v>
      </c>
      <c r="O100" s="125">
        <f t="shared" si="4"/>
        <v>210.06072072072072</v>
      </c>
    </row>
    <row r="101" spans="1:15" ht="14.25">
      <c r="A101" s="23">
        <v>99</v>
      </c>
      <c r="B101" s="23"/>
      <c r="C101" s="35" t="s">
        <v>150</v>
      </c>
      <c r="D101" s="337">
        <v>13</v>
      </c>
      <c r="E101" s="23" t="s">
        <v>14</v>
      </c>
      <c r="F101" s="338" t="s">
        <v>176</v>
      </c>
      <c r="G101" s="339" t="s">
        <v>330</v>
      </c>
      <c r="H101" s="23">
        <v>4456</v>
      </c>
      <c r="I101" s="340">
        <v>3167</v>
      </c>
      <c r="J101" s="111">
        <f t="shared" si="6"/>
        <v>1289</v>
      </c>
      <c r="K101" s="83">
        <v>47</v>
      </c>
      <c r="L101" s="125">
        <f t="shared" si="3"/>
        <v>1242</v>
      </c>
      <c r="M101" s="31">
        <v>30</v>
      </c>
      <c r="N101" s="23">
        <v>192</v>
      </c>
      <c r="O101" s="125">
        <f t="shared" si="4"/>
        <v>215.62499999999997</v>
      </c>
    </row>
    <row r="102" spans="1:15" ht="14.25">
      <c r="A102" s="111">
        <v>100</v>
      </c>
      <c r="B102" s="23"/>
      <c r="C102" s="14" t="s">
        <v>150</v>
      </c>
      <c r="D102" s="337" t="s">
        <v>182</v>
      </c>
      <c r="E102" s="23" t="s">
        <v>14</v>
      </c>
      <c r="F102" s="338" t="s">
        <v>183</v>
      </c>
      <c r="G102" s="339" t="s">
        <v>330</v>
      </c>
      <c r="H102" s="23">
        <v>1868</v>
      </c>
      <c r="I102" s="340">
        <v>1150</v>
      </c>
      <c r="J102" s="111">
        <f t="shared" si="6"/>
        <v>718</v>
      </c>
      <c r="K102" s="83">
        <v>0</v>
      </c>
      <c r="L102" s="125">
        <f t="shared" si="3"/>
        <v>718</v>
      </c>
      <c r="M102" s="125">
        <v>30</v>
      </c>
      <c r="N102" s="23">
        <v>110</v>
      </c>
      <c r="O102" s="125">
        <f t="shared" si="4"/>
        <v>217.5757575757576</v>
      </c>
    </row>
    <row r="103" spans="1:15" ht="14.25">
      <c r="A103" s="23">
        <v>101</v>
      </c>
      <c r="B103" s="23"/>
      <c r="C103" s="14" t="s">
        <v>150</v>
      </c>
      <c r="D103" s="337">
        <v>34</v>
      </c>
      <c r="E103" s="23" t="s">
        <v>14</v>
      </c>
      <c r="F103" s="338" t="s">
        <v>189</v>
      </c>
      <c r="G103" s="339" t="s">
        <v>330</v>
      </c>
      <c r="H103" s="23">
        <v>830</v>
      </c>
      <c r="I103" s="340">
        <v>410</v>
      </c>
      <c r="J103" s="111">
        <f t="shared" si="6"/>
        <v>420</v>
      </c>
      <c r="K103" s="83">
        <v>2</v>
      </c>
      <c r="L103" s="125">
        <f t="shared" si="3"/>
        <v>418</v>
      </c>
      <c r="M103" s="31">
        <v>30</v>
      </c>
      <c r="N103" s="23">
        <v>62</v>
      </c>
      <c r="O103" s="125">
        <f t="shared" si="4"/>
        <v>224.7311827956989</v>
      </c>
    </row>
    <row r="104" spans="1:15" ht="14.25">
      <c r="A104" s="23">
        <v>102</v>
      </c>
      <c r="B104" s="23"/>
      <c r="C104" s="35" t="s">
        <v>150</v>
      </c>
      <c r="D104" s="337" t="s">
        <v>197</v>
      </c>
      <c r="E104" s="23" t="s">
        <v>14</v>
      </c>
      <c r="F104" s="338" t="s">
        <v>198</v>
      </c>
      <c r="G104" s="339" t="s">
        <v>330</v>
      </c>
      <c r="H104" s="340">
        <v>2225</v>
      </c>
      <c r="I104" s="340">
        <v>1471</v>
      </c>
      <c r="J104" s="111">
        <f t="shared" si="6"/>
        <v>754</v>
      </c>
      <c r="K104" s="83">
        <v>0</v>
      </c>
      <c r="L104" s="125">
        <f t="shared" si="3"/>
        <v>754</v>
      </c>
      <c r="M104" s="125">
        <v>30</v>
      </c>
      <c r="N104" s="23">
        <v>114</v>
      </c>
      <c r="O104" s="125">
        <f t="shared" si="4"/>
        <v>220.46783625730993</v>
      </c>
    </row>
    <row r="105" spans="1:15" ht="14.25">
      <c r="A105" s="111">
        <v>103</v>
      </c>
      <c r="B105" s="23"/>
      <c r="C105" s="35" t="s">
        <v>150</v>
      </c>
      <c r="D105" s="337" t="s">
        <v>224</v>
      </c>
      <c r="E105" s="23" t="s">
        <v>14</v>
      </c>
      <c r="F105" s="338" t="s">
        <v>225</v>
      </c>
      <c r="G105" s="339" t="s">
        <v>330</v>
      </c>
      <c r="H105" s="340">
        <v>1155</v>
      </c>
      <c r="I105" s="340">
        <v>502</v>
      </c>
      <c r="J105" s="111">
        <f t="shared" si="6"/>
        <v>653</v>
      </c>
      <c r="K105" s="83">
        <v>0</v>
      </c>
      <c r="L105" s="125">
        <f t="shared" si="3"/>
        <v>653</v>
      </c>
      <c r="M105" s="31">
        <v>30</v>
      </c>
      <c r="N105" s="23">
        <v>100</v>
      </c>
      <c r="O105" s="125">
        <f t="shared" si="4"/>
        <v>217.66666666666666</v>
      </c>
    </row>
    <row r="106" spans="1:15" ht="14.25">
      <c r="A106" s="23">
        <v>104</v>
      </c>
      <c r="B106" s="23"/>
      <c r="C106" s="35" t="s">
        <v>150</v>
      </c>
      <c r="D106" s="337">
        <v>35</v>
      </c>
      <c r="E106" s="23" t="s">
        <v>14</v>
      </c>
      <c r="F106" s="338" t="s">
        <v>249</v>
      </c>
      <c r="G106" s="339" t="s">
        <v>330</v>
      </c>
      <c r="H106" s="340">
        <v>1023</v>
      </c>
      <c r="I106" s="23">
        <v>213</v>
      </c>
      <c r="J106" s="111">
        <f t="shared" si="6"/>
        <v>810</v>
      </c>
      <c r="K106" s="83">
        <v>19.41</v>
      </c>
      <c r="L106" s="125">
        <f t="shared" si="3"/>
        <v>790.59</v>
      </c>
      <c r="M106" s="125">
        <v>30</v>
      </c>
      <c r="N106" s="23">
        <v>140</v>
      </c>
      <c r="O106" s="125">
        <f t="shared" si="4"/>
        <v>188.2357142857143</v>
      </c>
    </row>
    <row r="107" spans="1:15" ht="14.25">
      <c r="A107" s="23">
        <v>105</v>
      </c>
      <c r="B107" s="23"/>
      <c r="C107" s="14" t="s">
        <v>16</v>
      </c>
      <c r="D107" s="337">
        <v>38</v>
      </c>
      <c r="E107" s="23" t="s">
        <v>14</v>
      </c>
      <c r="F107" s="339" t="s">
        <v>18</v>
      </c>
      <c r="G107" s="339" t="s">
        <v>330</v>
      </c>
      <c r="H107" s="23">
        <v>41890</v>
      </c>
      <c r="I107" s="23">
        <v>41425</v>
      </c>
      <c r="J107" s="111">
        <f t="shared" si="6"/>
        <v>465</v>
      </c>
      <c r="K107" s="23">
        <v>2</v>
      </c>
      <c r="L107" s="125">
        <f t="shared" si="3"/>
        <v>463</v>
      </c>
      <c r="M107" s="31">
        <v>30</v>
      </c>
      <c r="N107" s="23">
        <v>68</v>
      </c>
      <c r="O107" s="125">
        <f t="shared" si="4"/>
        <v>226.9607843137255</v>
      </c>
    </row>
    <row r="108" spans="1:15" ht="14.25">
      <c r="A108" s="111">
        <v>106</v>
      </c>
      <c r="B108" s="23"/>
      <c r="C108" s="35" t="s">
        <v>16</v>
      </c>
      <c r="D108" s="337" t="s">
        <v>129</v>
      </c>
      <c r="E108" s="23" t="s">
        <v>14</v>
      </c>
      <c r="F108" s="338" t="s">
        <v>130</v>
      </c>
      <c r="G108" s="339" t="s">
        <v>330</v>
      </c>
      <c r="H108" s="23">
        <v>1960</v>
      </c>
      <c r="I108" s="23">
        <v>1256</v>
      </c>
      <c r="J108" s="111">
        <f t="shared" si="6"/>
        <v>704</v>
      </c>
      <c r="K108" s="83">
        <v>0</v>
      </c>
      <c r="L108" s="125">
        <f t="shared" si="3"/>
        <v>704</v>
      </c>
      <c r="M108" s="125">
        <v>30</v>
      </c>
      <c r="N108" s="31">
        <v>98</v>
      </c>
      <c r="O108" s="125">
        <f t="shared" si="4"/>
        <v>239.45578231292515</v>
      </c>
    </row>
    <row r="109" spans="1:15" ht="14.25">
      <c r="A109" s="23">
        <v>107</v>
      </c>
      <c r="B109" s="23"/>
      <c r="C109" s="14" t="s">
        <v>19</v>
      </c>
      <c r="D109" s="337">
        <v>14</v>
      </c>
      <c r="E109" s="23" t="s">
        <v>14</v>
      </c>
      <c r="F109" s="339" t="s">
        <v>20</v>
      </c>
      <c r="G109" s="339" t="s">
        <v>330</v>
      </c>
      <c r="H109" s="23">
        <v>85049</v>
      </c>
      <c r="I109" s="23">
        <v>84195</v>
      </c>
      <c r="J109" s="111">
        <f>H109-I109</f>
        <v>854</v>
      </c>
      <c r="K109" s="23">
        <v>18.61</v>
      </c>
      <c r="L109" s="125">
        <f t="shared" si="3"/>
        <v>835.39</v>
      </c>
      <c r="M109" s="31">
        <v>30</v>
      </c>
      <c r="N109" s="23">
        <v>143</v>
      </c>
      <c r="O109" s="125">
        <f t="shared" si="4"/>
        <v>194.72960372960375</v>
      </c>
    </row>
    <row r="110" spans="1:15" ht="14.25">
      <c r="A110" s="23">
        <v>108</v>
      </c>
      <c r="B110" s="23"/>
      <c r="C110" s="14" t="s">
        <v>19</v>
      </c>
      <c r="D110" s="337">
        <v>23</v>
      </c>
      <c r="E110" s="23" t="s">
        <v>14</v>
      </c>
      <c r="F110" s="339" t="s">
        <v>95</v>
      </c>
      <c r="G110" s="339" t="s">
        <v>330</v>
      </c>
      <c r="H110" s="23">
        <v>2079</v>
      </c>
      <c r="I110" s="23">
        <v>1710</v>
      </c>
      <c r="J110" s="111">
        <f aca="true" t="shared" si="7" ref="J110:J133">H110-I110</f>
        <v>369</v>
      </c>
      <c r="K110" s="31">
        <v>3</v>
      </c>
      <c r="L110" s="125">
        <f t="shared" si="3"/>
        <v>366</v>
      </c>
      <c r="M110" s="125">
        <v>30</v>
      </c>
      <c r="N110" s="31">
        <v>52</v>
      </c>
      <c r="O110" s="125">
        <f t="shared" si="4"/>
        <v>234.6153846153846</v>
      </c>
    </row>
    <row r="111" spans="1:15" ht="14.25">
      <c r="A111" s="111">
        <v>109</v>
      </c>
      <c r="B111" s="23"/>
      <c r="C111" s="35" t="s">
        <v>146</v>
      </c>
      <c r="D111" s="337">
        <v>2</v>
      </c>
      <c r="E111" s="23" t="s">
        <v>14</v>
      </c>
      <c r="F111" s="338" t="s">
        <v>147</v>
      </c>
      <c r="G111" s="339" t="s">
        <v>330</v>
      </c>
      <c r="H111" s="23">
        <v>931</v>
      </c>
      <c r="I111" s="23">
        <v>648</v>
      </c>
      <c r="J111" s="111">
        <f t="shared" si="7"/>
        <v>283</v>
      </c>
      <c r="K111" s="83">
        <v>38.53</v>
      </c>
      <c r="L111" s="125">
        <f t="shared" si="3"/>
        <v>244.47</v>
      </c>
      <c r="M111" s="31">
        <v>30</v>
      </c>
      <c r="N111" s="31">
        <v>45</v>
      </c>
      <c r="O111" s="125">
        <f t="shared" si="4"/>
        <v>181.08888888888887</v>
      </c>
    </row>
    <row r="112" spans="1:15" ht="14.25">
      <c r="A112" s="23">
        <v>110</v>
      </c>
      <c r="B112" s="23"/>
      <c r="C112" s="35" t="s">
        <v>146</v>
      </c>
      <c r="D112" s="337">
        <v>7</v>
      </c>
      <c r="E112" s="23" t="s">
        <v>14</v>
      </c>
      <c r="F112" s="338" t="s">
        <v>226</v>
      </c>
      <c r="G112" s="339" t="s">
        <v>330</v>
      </c>
      <c r="H112" s="340">
        <v>436</v>
      </c>
      <c r="I112" s="340">
        <v>206</v>
      </c>
      <c r="J112" s="111">
        <f t="shared" si="7"/>
        <v>230</v>
      </c>
      <c r="K112" s="83">
        <v>0</v>
      </c>
      <c r="L112" s="125">
        <f t="shared" si="3"/>
        <v>230</v>
      </c>
      <c r="M112" s="125">
        <v>30</v>
      </c>
      <c r="N112" s="23">
        <v>32</v>
      </c>
      <c r="O112" s="125">
        <f t="shared" si="4"/>
        <v>239.58333333333334</v>
      </c>
    </row>
    <row r="113" spans="1:15" ht="14.25">
      <c r="A113" s="23">
        <v>111</v>
      </c>
      <c r="B113" s="23"/>
      <c r="C113" s="14" t="s">
        <v>159</v>
      </c>
      <c r="D113" s="337">
        <v>41</v>
      </c>
      <c r="E113" s="23" t="s">
        <v>14</v>
      </c>
      <c r="F113" s="339" t="s">
        <v>39</v>
      </c>
      <c r="G113" s="339" t="s">
        <v>330</v>
      </c>
      <c r="H113" s="23">
        <v>6055</v>
      </c>
      <c r="I113" s="23">
        <v>5439</v>
      </c>
      <c r="J113" s="111">
        <f t="shared" si="7"/>
        <v>616</v>
      </c>
      <c r="K113" s="31">
        <v>0</v>
      </c>
      <c r="L113" s="125">
        <f t="shared" si="3"/>
        <v>616</v>
      </c>
      <c r="M113" s="31">
        <v>30</v>
      </c>
      <c r="N113" s="31">
        <v>98</v>
      </c>
      <c r="O113" s="125">
        <f t="shared" si="4"/>
        <v>209.52380952380952</v>
      </c>
    </row>
    <row r="114" spans="1:15" ht="14.25">
      <c r="A114" s="111">
        <v>112</v>
      </c>
      <c r="B114" s="23"/>
      <c r="C114" s="35" t="s">
        <v>159</v>
      </c>
      <c r="D114" s="337">
        <v>12</v>
      </c>
      <c r="E114" s="23" t="s">
        <v>14</v>
      </c>
      <c r="F114" s="338" t="s">
        <v>160</v>
      </c>
      <c r="G114" s="339" t="s">
        <v>330</v>
      </c>
      <c r="H114" s="23">
        <v>8103</v>
      </c>
      <c r="I114" s="23">
        <v>5833</v>
      </c>
      <c r="J114" s="111">
        <f t="shared" si="7"/>
        <v>2270</v>
      </c>
      <c r="K114" s="83">
        <v>0</v>
      </c>
      <c r="L114" s="125">
        <f t="shared" si="3"/>
        <v>2270</v>
      </c>
      <c r="M114" s="125">
        <v>30</v>
      </c>
      <c r="N114" s="31">
        <v>292</v>
      </c>
      <c r="O114" s="125">
        <f t="shared" si="4"/>
        <v>259.1324200913242</v>
      </c>
    </row>
    <row r="115" spans="1:15" ht="14.25">
      <c r="A115" s="23">
        <v>113</v>
      </c>
      <c r="B115" s="23"/>
      <c r="C115" s="14" t="s">
        <v>216</v>
      </c>
      <c r="D115" s="337">
        <v>31</v>
      </c>
      <c r="E115" s="23" t="s">
        <v>14</v>
      </c>
      <c r="F115" s="339" t="s">
        <v>83</v>
      </c>
      <c r="G115" s="339" t="s">
        <v>330</v>
      </c>
      <c r="H115" s="23">
        <v>11106</v>
      </c>
      <c r="I115" s="23">
        <v>9872</v>
      </c>
      <c r="J115" s="111">
        <f t="shared" si="7"/>
        <v>1234</v>
      </c>
      <c r="K115" s="31">
        <v>0</v>
      </c>
      <c r="L115" s="125">
        <f t="shared" si="3"/>
        <v>1234</v>
      </c>
      <c r="M115" s="31">
        <v>30</v>
      </c>
      <c r="N115" s="31">
        <v>169</v>
      </c>
      <c r="O115" s="125">
        <f t="shared" si="4"/>
        <v>243.39250493096648</v>
      </c>
    </row>
    <row r="116" spans="1:15" ht="14.25">
      <c r="A116" s="23">
        <v>114</v>
      </c>
      <c r="B116" s="23"/>
      <c r="C116" s="14" t="s">
        <v>216</v>
      </c>
      <c r="D116" s="337">
        <v>20</v>
      </c>
      <c r="E116" s="23" t="s">
        <v>14</v>
      </c>
      <c r="F116" s="339" t="s">
        <v>89</v>
      </c>
      <c r="G116" s="339" t="s">
        <v>330</v>
      </c>
      <c r="H116" s="23">
        <v>2701</v>
      </c>
      <c r="I116" s="23">
        <v>2130</v>
      </c>
      <c r="J116" s="111">
        <f t="shared" si="7"/>
        <v>571</v>
      </c>
      <c r="K116" s="83">
        <v>5</v>
      </c>
      <c r="L116" s="125">
        <f t="shared" si="3"/>
        <v>566</v>
      </c>
      <c r="M116" s="125">
        <v>30</v>
      </c>
      <c r="N116" s="31">
        <v>81</v>
      </c>
      <c r="O116" s="125">
        <f t="shared" si="4"/>
        <v>232.9218106995885</v>
      </c>
    </row>
    <row r="117" spans="1:15" ht="15" customHeight="1">
      <c r="A117" s="111">
        <v>115</v>
      </c>
      <c r="B117" s="23"/>
      <c r="C117" s="14" t="s">
        <v>216</v>
      </c>
      <c r="D117" s="337">
        <v>24</v>
      </c>
      <c r="E117" s="23" t="s">
        <v>14</v>
      </c>
      <c r="F117" s="339" t="s">
        <v>104</v>
      </c>
      <c r="G117" s="339" t="s">
        <v>330</v>
      </c>
      <c r="H117" s="23">
        <v>2673</v>
      </c>
      <c r="I117" s="23">
        <v>2045</v>
      </c>
      <c r="J117" s="111">
        <f t="shared" si="7"/>
        <v>628</v>
      </c>
      <c r="K117" s="83">
        <v>12.42</v>
      </c>
      <c r="L117" s="125">
        <f t="shared" si="3"/>
        <v>615.58</v>
      </c>
      <c r="M117" s="31">
        <v>30</v>
      </c>
      <c r="N117" s="23">
        <v>88</v>
      </c>
      <c r="O117" s="125">
        <f t="shared" si="4"/>
        <v>233.17424242424244</v>
      </c>
    </row>
    <row r="118" spans="1:15" ht="14.25">
      <c r="A118" s="23">
        <v>116</v>
      </c>
      <c r="B118" s="23"/>
      <c r="C118" s="35" t="s">
        <v>216</v>
      </c>
      <c r="D118" s="337">
        <v>15</v>
      </c>
      <c r="E118" s="23" t="s">
        <v>14</v>
      </c>
      <c r="F118" s="338" t="s">
        <v>204</v>
      </c>
      <c r="G118" s="339" t="s">
        <v>330</v>
      </c>
      <c r="H118" s="340">
        <v>2186</v>
      </c>
      <c r="I118" s="23">
        <v>830</v>
      </c>
      <c r="J118" s="111">
        <f t="shared" si="7"/>
        <v>1356</v>
      </c>
      <c r="K118" s="83">
        <v>0</v>
      </c>
      <c r="L118" s="125">
        <f t="shared" si="3"/>
        <v>1356</v>
      </c>
      <c r="M118" s="125">
        <v>30</v>
      </c>
      <c r="N118" s="23">
        <v>199</v>
      </c>
      <c r="O118" s="125">
        <f t="shared" si="4"/>
        <v>227.1356783919598</v>
      </c>
    </row>
    <row r="119" spans="1:15" ht="14.25">
      <c r="A119" s="23">
        <v>117</v>
      </c>
      <c r="B119" s="23"/>
      <c r="C119" s="14" t="s">
        <v>81</v>
      </c>
      <c r="D119" s="337">
        <v>7</v>
      </c>
      <c r="E119" s="23" t="s">
        <v>14</v>
      </c>
      <c r="F119" s="339" t="s">
        <v>82</v>
      </c>
      <c r="G119" s="339" t="s">
        <v>330</v>
      </c>
      <c r="H119" s="23">
        <v>16008</v>
      </c>
      <c r="I119" s="23">
        <v>12882</v>
      </c>
      <c r="J119" s="111">
        <f t="shared" si="7"/>
        <v>3126</v>
      </c>
      <c r="K119" s="83">
        <v>5</v>
      </c>
      <c r="L119" s="125">
        <f t="shared" si="3"/>
        <v>3121</v>
      </c>
      <c r="M119" s="31">
        <v>30</v>
      </c>
      <c r="N119" s="31">
        <v>429</v>
      </c>
      <c r="O119" s="125">
        <f t="shared" si="4"/>
        <v>242.5019425019425</v>
      </c>
    </row>
    <row r="120" spans="1:15" ht="14.25">
      <c r="A120" s="111">
        <v>118</v>
      </c>
      <c r="B120" s="23"/>
      <c r="C120" s="14" t="s">
        <v>335</v>
      </c>
      <c r="D120" s="337">
        <v>2</v>
      </c>
      <c r="E120" s="23" t="s">
        <v>14</v>
      </c>
      <c r="F120" s="339" t="s">
        <v>72</v>
      </c>
      <c r="G120" s="339" t="s">
        <v>330</v>
      </c>
      <c r="H120" s="23">
        <v>7723</v>
      </c>
      <c r="I120" s="23">
        <v>6636</v>
      </c>
      <c r="J120" s="111">
        <f t="shared" si="7"/>
        <v>1087</v>
      </c>
      <c r="K120" s="31">
        <v>15</v>
      </c>
      <c r="L120" s="125">
        <f t="shared" si="3"/>
        <v>1072</v>
      </c>
      <c r="M120" s="125">
        <v>30</v>
      </c>
      <c r="N120" s="31">
        <v>148</v>
      </c>
      <c r="O120" s="125">
        <f t="shared" si="4"/>
        <v>241.44144144144144</v>
      </c>
    </row>
    <row r="121" spans="1:15" ht="14.25">
      <c r="A121" s="23">
        <v>119</v>
      </c>
      <c r="B121" s="23"/>
      <c r="C121" s="35" t="s">
        <v>141</v>
      </c>
      <c r="D121" s="337">
        <v>8</v>
      </c>
      <c r="E121" s="23" t="s">
        <v>14</v>
      </c>
      <c r="F121" s="339" t="s">
        <v>93</v>
      </c>
      <c r="G121" s="339" t="s">
        <v>330</v>
      </c>
      <c r="H121" s="23">
        <v>2801</v>
      </c>
      <c r="I121" s="23">
        <v>2386</v>
      </c>
      <c r="J121" s="111">
        <f t="shared" si="7"/>
        <v>415</v>
      </c>
      <c r="K121" s="83">
        <v>8.8</v>
      </c>
      <c r="L121" s="125">
        <f t="shared" si="3"/>
        <v>406.2</v>
      </c>
      <c r="M121" s="31">
        <v>30</v>
      </c>
      <c r="N121" s="31">
        <v>53</v>
      </c>
      <c r="O121" s="125">
        <f t="shared" si="4"/>
        <v>255.47169811320754</v>
      </c>
    </row>
    <row r="122" spans="1:15" ht="14.25">
      <c r="A122" s="23">
        <v>120</v>
      </c>
      <c r="B122" s="23"/>
      <c r="C122" s="35" t="s">
        <v>141</v>
      </c>
      <c r="D122" s="337">
        <v>5</v>
      </c>
      <c r="E122" s="23" t="s">
        <v>14</v>
      </c>
      <c r="F122" s="338" t="s">
        <v>142</v>
      </c>
      <c r="G122" s="339" t="s">
        <v>330</v>
      </c>
      <c r="H122" s="23">
        <v>1839</v>
      </c>
      <c r="I122" s="23">
        <v>1120</v>
      </c>
      <c r="J122" s="111">
        <f t="shared" si="7"/>
        <v>719</v>
      </c>
      <c r="K122" s="83">
        <v>47.86</v>
      </c>
      <c r="L122" s="125">
        <f t="shared" si="3"/>
        <v>671.14</v>
      </c>
      <c r="M122" s="125">
        <v>30</v>
      </c>
      <c r="N122" s="31">
        <v>102</v>
      </c>
      <c r="O122" s="125">
        <f t="shared" si="4"/>
        <v>219.32679738562092</v>
      </c>
    </row>
    <row r="123" spans="1:15" ht="14.25">
      <c r="A123" s="111">
        <v>121</v>
      </c>
      <c r="B123" s="23"/>
      <c r="C123" s="14" t="s">
        <v>336</v>
      </c>
      <c r="D123" s="337">
        <v>49</v>
      </c>
      <c r="E123" s="23" t="s">
        <v>14</v>
      </c>
      <c r="F123" s="339" t="s">
        <v>43</v>
      </c>
      <c r="G123" s="339" t="s">
        <v>330</v>
      </c>
      <c r="H123" s="23">
        <v>5380</v>
      </c>
      <c r="I123" s="23">
        <v>4813</v>
      </c>
      <c r="J123" s="111">
        <f t="shared" si="7"/>
        <v>567</v>
      </c>
      <c r="K123" s="342">
        <v>32.164</v>
      </c>
      <c r="L123" s="125">
        <f t="shared" si="3"/>
        <v>534.836</v>
      </c>
      <c r="M123" s="31">
        <v>30</v>
      </c>
      <c r="N123" s="31">
        <v>87</v>
      </c>
      <c r="O123" s="125">
        <f t="shared" si="4"/>
        <v>204.91800766283527</v>
      </c>
    </row>
    <row r="124" spans="1:15" ht="14.25">
      <c r="A124" s="23">
        <v>122</v>
      </c>
      <c r="B124" s="23"/>
      <c r="C124" s="14" t="s">
        <v>336</v>
      </c>
      <c r="D124" s="337">
        <v>47</v>
      </c>
      <c r="E124" s="23" t="s">
        <v>14</v>
      </c>
      <c r="F124" s="339" t="s">
        <v>44</v>
      </c>
      <c r="G124" s="339" t="s">
        <v>330</v>
      </c>
      <c r="H124" s="23">
        <v>7105</v>
      </c>
      <c r="I124" s="23">
        <v>6403</v>
      </c>
      <c r="J124" s="111">
        <f t="shared" si="7"/>
        <v>702</v>
      </c>
      <c r="K124" s="83">
        <v>36</v>
      </c>
      <c r="L124" s="125">
        <f t="shared" si="3"/>
        <v>666</v>
      </c>
      <c r="M124" s="125">
        <v>30</v>
      </c>
      <c r="N124" s="31">
        <v>90</v>
      </c>
      <c r="O124" s="125">
        <f t="shared" si="4"/>
        <v>246.66666666666666</v>
      </c>
    </row>
    <row r="125" spans="1:15" ht="15">
      <c r="A125" s="23">
        <v>123</v>
      </c>
      <c r="B125" s="23"/>
      <c r="C125" s="85" t="s">
        <v>337</v>
      </c>
      <c r="D125" s="337" t="s">
        <v>22</v>
      </c>
      <c r="E125" s="23" t="s">
        <v>14</v>
      </c>
      <c r="F125" s="339" t="s">
        <v>23</v>
      </c>
      <c r="G125" s="339" t="s">
        <v>330</v>
      </c>
      <c r="H125" s="23">
        <v>21000</v>
      </c>
      <c r="I125" s="23">
        <v>20780</v>
      </c>
      <c r="J125" s="111">
        <f t="shared" si="7"/>
        <v>220</v>
      </c>
      <c r="K125" s="23">
        <v>5</v>
      </c>
      <c r="L125" s="125">
        <f t="shared" si="3"/>
        <v>215</v>
      </c>
      <c r="M125" s="31">
        <v>30</v>
      </c>
      <c r="N125" s="23">
        <v>29</v>
      </c>
      <c r="O125" s="125">
        <f t="shared" si="4"/>
        <v>247.1264367816092</v>
      </c>
    </row>
    <row r="126" spans="1:15" ht="14.25">
      <c r="A126" s="111">
        <v>124</v>
      </c>
      <c r="B126" s="23"/>
      <c r="C126" s="14" t="s">
        <v>338</v>
      </c>
      <c r="D126" s="337">
        <v>66</v>
      </c>
      <c r="E126" s="23" t="s">
        <v>14</v>
      </c>
      <c r="F126" s="338" t="s">
        <v>188</v>
      </c>
      <c r="G126" s="339" t="s">
        <v>330</v>
      </c>
      <c r="H126" s="23">
        <v>276</v>
      </c>
      <c r="I126" s="340">
        <v>168</v>
      </c>
      <c r="J126" s="111">
        <f t="shared" si="7"/>
        <v>108</v>
      </c>
      <c r="K126" s="83">
        <v>18</v>
      </c>
      <c r="L126" s="125">
        <f t="shared" si="3"/>
        <v>90</v>
      </c>
      <c r="M126" s="125">
        <v>30</v>
      </c>
      <c r="N126" s="23">
        <v>40</v>
      </c>
      <c r="O126" s="125">
        <f t="shared" si="4"/>
        <v>75</v>
      </c>
    </row>
    <row r="127" spans="1:15" ht="14.25">
      <c r="A127" s="23">
        <v>125</v>
      </c>
      <c r="B127" s="23"/>
      <c r="C127" s="14" t="s">
        <v>64</v>
      </c>
      <c r="D127" s="337">
        <v>15</v>
      </c>
      <c r="E127" s="23" t="s">
        <v>14</v>
      </c>
      <c r="F127" s="339" t="s">
        <v>67</v>
      </c>
      <c r="G127" s="339" t="s">
        <v>330</v>
      </c>
      <c r="H127" s="23">
        <v>6658</v>
      </c>
      <c r="I127" s="23">
        <v>5747</v>
      </c>
      <c r="J127" s="111">
        <f t="shared" si="7"/>
        <v>911</v>
      </c>
      <c r="K127" s="342">
        <v>73.221</v>
      </c>
      <c r="L127" s="125">
        <f t="shared" si="3"/>
        <v>837.779</v>
      </c>
      <c r="M127" s="125">
        <v>30</v>
      </c>
      <c r="N127" s="31">
        <v>118</v>
      </c>
      <c r="O127" s="125">
        <f t="shared" si="4"/>
        <v>236.66073446327684</v>
      </c>
    </row>
    <row r="128" spans="1:15" ht="14.25">
      <c r="A128" s="23">
        <v>126</v>
      </c>
      <c r="B128" s="23"/>
      <c r="C128" s="14" t="s">
        <v>157</v>
      </c>
      <c r="D128" s="337">
        <v>74</v>
      </c>
      <c r="E128" s="23" t="s">
        <v>14</v>
      </c>
      <c r="F128" s="339" t="s">
        <v>60</v>
      </c>
      <c r="G128" s="339" t="s">
        <v>330</v>
      </c>
      <c r="H128" s="23">
        <v>3311</v>
      </c>
      <c r="I128" s="23">
        <v>2903</v>
      </c>
      <c r="J128" s="111">
        <f t="shared" si="7"/>
        <v>408</v>
      </c>
      <c r="K128" s="31">
        <v>23</v>
      </c>
      <c r="L128" s="125">
        <f t="shared" si="3"/>
        <v>385</v>
      </c>
      <c r="M128" s="31">
        <v>30</v>
      </c>
      <c r="N128" s="31">
        <v>56</v>
      </c>
      <c r="O128" s="125">
        <f t="shared" si="4"/>
        <v>229.16666666666669</v>
      </c>
    </row>
    <row r="129" spans="1:15" ht="14.25">
      <c r="A129" s="111">
        <v>127</v>
      </c>
      <c r="B129" s="23"/>
      <c r="C129" s="14" t="s">
        <v>157</v>
      </c>
      <c r="D129" s="337">
        <v>76</v>
      </c>
      <c r="E129" s="23" t="s">
        <v>14</v>
      </c>
      <c r="F129" s="339" t="s">
        <v>61</v>
      </c>
      <c r="G129" s="339" t="s">
        <v>330</v>
      </c>
      <c r="H129" s="23">
        <v>2947</v>
      </c>
      <c r="I129" s="23">
        <v>2502</v>
      </c>
      <c r="J129" s="111">
        <f t="shared" si="7"/>
        <v>445</v>
      </c>
      <c r="K129" s="83">
        <v>18.24</v>
      </c>
      <c r="L129" s="125">
        <f t="shared" si="3"/>
        <v>426.76</v>
      </c>
      <c r="M129" s="125">
        <v>30</v>
      </c>
      <c r="N129" s="31">
        <v>74</v>
      </c>
      <c r="O129" s="125">
        <f t="shared" si="4"/>
        <v>192.23423423423424</v>
      </c>
    </row>
    <row r="130" spans="1:15" ht="14.25">
      <c r="A130" s="23">
        <v>128</v>
      </c>
      <c r="B130" s="23"/>
      <c r="C130" s="14" t="s">
        <v>157</v>
      </c>
      <c r="D130" s="337">
        <v>3</v>
      </c>
      <c r="E130" s="23" t="s">
        <v>14</v>
      </c>
      <c r="F130" s="339" t="s">
        <v>75</v>
      </c>
      <c r="G130" s="339" t="s">
        <v>330</v>
      </c>
      <c r="H130" s="23">
        <v>14911</v>
      </c>
      <c r="I130" s="23">
        <v>12769</v>
      </c>
      <c r="J130" s="111">
        <f t="shared" si="7"/>
        <v>2142</v>
      </c>
      <c r="K130" s="31">
        <v>0</v>
      </c>
      <c r="L130" s="125">
        <f t="shared" si="3"/>
        <v>2142</v>
      </c>
      <c r="M130" s="31">
        <v>30</v>
      </c>
      <c r="N130" s="31">
        <v>443</v>
      </c>
      <c r="O130" s="125">
        <f t="shared" si="4"/>
        <v>161.17381489841986</v>
      </c>
    </row>
    <row r="131" spans="1:15" ht="14.25">
      <c r="A131" s="23">
        <v>129</v>
      </c>
      <c r="B131" s="23"/>
      <c r="C131" s="35" t="s">
        <v>157</v>
      </c>
      <c r="D131" s="337">
        <v>34</v>
      </c>
      <c r="E131" s="23" t="s">
        <v>14</v>
      </c>
      <c r="F131" s="338" t="s">
        <v>158</v>
      </c>
      <c r="G131" s="339" t="s">
        <v>330</v>
      </c>
      <c r="H131" s="265">
        <v>10402</v>
      </c>
      <c r="I131" s="23">
        <v>6630</v>
      </c>
      <c r="J131" s="111">
        <f t="shared" si="7"/>
        <v>3772</v>
      </c>
      <c r="K131" s="83">
        <v>0</v>
      </c>
      <c r="L131" s="125">
        <f>J131-K131</f>
        <v>3772</v>
      </c>
      <c r="M131" s="125">
        <v>30</v>
      </c>
      <c r="N131" s="31">
        <v>502</v>
      </c>
      <c r="O131" s="125">
        <f>L131/M131/N131*1000</f>
        <v>250.46480743691902</v>
      </c>
    </row>
    <row r="132" spans="1:15" ht="14.25">
      <c r="A132" s="111">
        <v>130</v>
      </c>
      <c r="B132" s="23"/>
      <c r="C132" s="66" t="s">
        <v>157</v>
      </c>
      <c r="D132" s="337">
        <v>14</v>
      </c>
      <c r="E132" s="23" t="s">
        <v>14</v>
      </c>
      <c r="F132" s="338" t="s">
        <v>231</v>
      </c>
      <c r="G132" s="339" t="s">
        <v>330</v>
      </c>
      <c r="H132" s="340">
        <v>4665</v>
      </c>
      <c r="I132" s="340">
        <v>1269</v>
      </c>
      <c r="J132" s="111">
        <f t="shared" si="7"/>
        <v>3396</v>
      </c>
      <c r="K132" s="83">
        <v>0</v>
      </c>
      <c r="L132" s="125">
        <f>J132-K132</f>
        <v>3396</v>
      </c>
      <c r="M132" s="31">
        <v>30</v>
      </c>
      <c r="N132" s="23">
        <v>513</v>
      </c>
      <c r="O132" s="125">
        <f>L132/M132/N132*1000</f>
        <v>220.66276803118907</v>
      </c>
    </row>
    <row r="133" spans="1:15" ht="14.25">
      <c r="A133" s="23">
        <v>131</v>
      </c>
      <c r="B133" s="23"/>
      <c r="C133" s="35" t="s">
        <v>135</v>
      </c>
      <c r="D133" s="337">
        <v>123</v>
      </c>
      <c r="E133" s="23" t="s">
        <v>14</v>
      </c>
      <c r="F133" s="338" t="s">
        <v>136</v>
      </c>
      <c r="G133" s="339" t="s">
        <v>330</v>
      </c>
      <c r="H133" s="265">
        <v>1602</v>
      </c>
      <c r="I133" s="23">
        <v>1100</v>
      </c>
      <c r="J133" s="111">
        <f t="shared" si="7"/>
        <v>502</v>
      </c>
      <c r="K133" s="83">
        <v>6.49</v>
      </c>
      <c r="L133" s="125">
        <f>J133-K133</f>
        <v>495.51</v>
      </c>
      <c r="M133" s="125">
        <v>30</v>
      </c>
      <c r="N133" s="31">
        <v>85</v>
      </c>
      <c r="O133" s="125">
        <f>L133/M133/N133*1000</f>
        <v>194.31764705882352</v>
      </c>
    </row>
    <row r="134" spans="1:15" ht="14.25">
      <c r="A134" s="23">
        <v>132</v>
      </c>
      <c r="B134" s="23"/>
      <c r="C134" s="35" t="s">
        <v>135</v>
      </c>
      <c r="D134" s="337">
        <v>121</v>
      </c>
      <c r="E134" s="23" t="s">
        <v>14</v>
      </c>
      <c r="F134" s="338" t="s">
        <v>166</v>
      </c>
      <c r="G134" s="339" t="s">
        <v>330</v>
      </c>
      <c r="H134" s="344">
        <v>1543</v>
      </c>
      <c r="I134" s="31">
        <v>844</v>
      </c>
      <c r="J134" s="125">
        <f>H134-I134</f>
        <v>699</v>
      </c>
      <c r="K134" s="83">
        <v>0</v>
      </c>
      <c r="L134" s="125">
        <f>J134-K134</f>
        <v>699</v>
      </c>
      <c r="M134" s="31">
        <v>30</v>
      </c>
      <c r="N134" s="31">
        <v>94</v>
      </c>
      <c r="O134" s="125">
        <f>L134/M134/N134*1000</f>
        <v>247.87234042553192</v>
      </c>
    </row>
    <row r="135" spans="1:15" ht="14.25" customHeight="1">
      <c r="A135" s="388" t="s">
        <v>339</v>
      </c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90"/>
    </row>
    <row r="136" spans="1:15" ht="14.25">
      <c r="A136" s="23">
        <v>1</v>
      </c>
      <c r="B136" s="23"/>
      <c r="C136" s="14" t="s">
        <v>135</v>
      </c>
      <c r="D136" s="337">
        <v>63</v>
      </c>
      <c r="E136" s="23" t="s">
        <v>14</v>
      </c>
      <c r="F136" s="339" t="s">
        <v>91</v>
      </c>
      <c r="G136" s="339" t="s">
        <v>330</v>
      </c>
      <c r="H136" s="265" t="s">
        <v>340</v>
      </c>
      <c r="I136" s="23"/>
      <c r="J136" s="23"/>
      <c r="K136" s="83"/>
      <c r="L136" s="31"/>
      <c r="M136" s="31"/>
      <c r="N136" s="31"/>
      <c r="O136" s="31"/>
    </row>
    <row r="137" spans="1:15" ht="14.25">
      <c r="A137" s="23">
        <v>2</v>
      </c>
      <c r="B137" s="23"/>
      <c r="C137" s="14" t="s">
        <v>157</v>
      </c>
      <c r="D137" s="337" t="s">
        <v>30</v>
      </c>
      <c r="E137" s="23" t="s">
        <v>14</v>
      </c>
      <c r="F137" s="345" t="s">
        <v>31</v>
      </c>
      <c r="G137" s="339" t="s">
        <v>330</v>
      </c>
      <c r="H137" s="265" t="s">
        <v>340</v>
      </c>
      <c r="I137" s="23"/>
      <c r="J137" s="23"/>
      <c r="K137" s="83"/>
      <c r="L137" s="31"/>
      <c r="M137" s="31"/>
      <c r="N137" s="31"/>
      <c r="O137" s="31"/>
    </row>
    <row r="138" spans="1:15" ht="14.25">
      <c r="A138" s="23">
        <v>3</v>
      </c>
      <c r="B138" s="23"/>
      <c r="C138" s="14" t="s">
        <v>341</v>
      </c>
      <c r="D138" s="337">
        <v>20</v>
      </c>
      <c r="E138" s="23" t="s">
        <v>14</v>
      </c>
      <c r="F138" s="339" t="s">
        <v>102</v>
      </c>
      <c r="G138" s="339" t="s">
        <v>330</v>
      </c>
      <c r="H138" s="265" t="s">
        <v>340</v>
      </c>
      <c r="I138" s="23"/>
      <c r="J138" s="23"/>
      <c r="K138" s="83"/>
      <c r="L138" s="31"/>
      <c r="M138" s="31"/>
      <c r="N138" s="31"/>
      <c r="O138" s="31"/>
    </row>
    <row r="139" spans="1:15" ht="14.25">
      <c r="A139" s="23">
        <v>4</v>
      </c>
      <c r="B139" s="23"/>
      <c r="C139" s="14" t="s">
        <v>341</v>
      </c>
      <c r="D139" s="337">
        <v>22</v>
      </c>
      <c r="E139" s="23" t="s">
        <v>14</v>
      </c>
      <c r="F139" s="339" t="s">
        <v>103</v>
      </c>
      <c r="G139" s="339" t="s">
        <v>330</v>
      </c>
      <c r="H139" s="265" t="s">
        <v>340</v>
      </c>
      <c r="I139" s="23"/>
      <c r="J139" s="23"/>
      <c r="K139" s="83"/>
      <c r="L139" s="31"/>
      <c r="M139" s="31"/>
      <c r="N139" s="31"/>
      <c r="O139" s="31"/>
    </row>
    <row r="140" spans="1:15" ht="14.25">
      <c r="A140" s="23">
        <v>5</v>
      </c>
      <c r="B140" s="13"/>
      <c r="C140" s="14" t="s">
        <v>216</v>
      </c>
      <c r="D140" s="337">
        <v>29</v>
      </c>
      <c r="E140" s="23" t="s">
        <v>14</v>
      </c>
      <c r="F140" s="339" t="s">
        <v>37</v>
      </c>
      <c r="G140" s="339" t="s">
        <v>330</v>
      </c>
      <c r="H140" s="265" t="s">
        <v>340</v>
      </c>
      <c r="I140" s="13"/>
      <c r="J140" s="13"/>
      <c r="K140" s="30"/>
      <c r="L140" s="31"/>
      <c r="M140" s="30"/>
      <c r="N140" s="30"/>
      <c r="O140" s="30"/>
    </row>
    <row r="141" spans="1:15" ht="14.25">
      <c r="A141" s="23">
        <v>6</v>
      </c>
      <c r="B141" s="23"/>
      <c r="C141" s="14" t="s">
        <v>153</v>
      </c>
      <c r="D141" s="337">
        <v>10</v>
      </c>
      <c r="E141" s="23" t="s">
        <v>14</v>
      </c>
      <c r="F141" s="339" t="s">
        <v>68</v>
      </c>
      <c r="G141" s="339" t="s">
        <v>330</v>
      </c>
      <c r="H141" s="265" t="s">
        <v>340</v>
      </c>
      <c r="I141" s="13"/>
      <c r="J141" s="13"/>
      <c r="K141" s="30"/>
      <c r="L141" s="31"/>
      <c r="M141" s="30"/>
      <c r="N141" s="30"/>
      <c r="O141" s="30"/>
    </row>
    <row r="142" spans="1:15" ht="14.25">
      <c r="A142" s="23">
        <v>7</v>
      </c>
      <c r="B142" s="23"/>
      <c r="C142" s="14" t="s">
        <v>162</v>
      </c>
      <c r="D142" s="337">
        <v>63</v>
      </c>
      <c r="E142" s="23" t="s">
        <v>14</v>
      </c>
      <c r="F142" s="339" t="s">
        <v>76</v>
      </c>
      <c r="G142" s="339" t="s">
        <v>330</v>
      </c>
      <c r="H142" s="265" t="s">
        <v>340</v>
      </c>
      <c r="I142" s="13"/>
      <c r="J142" s="13"/>
      <c r="K142" s="30"/>
      <c r="L142" s="31"/>
      <c r="M142" s="30"/>
      <c r="N142" s="30"/>
      <c r="O142" s="30"/>
    </row>
    <row r="143" spans="1:15" ht="14.25">
      <c r="A143" s="23">
        <v>8</v>
      </c>
      <c r="B143" s="23"/>
      <c r="C143" s="14" t="s">
        <v>155</v>
      </c>
      <c r="D143" s="337">
        <v>19</v>
      </c>
      <c r="E143" s="23" t="s">
        <v>14</v>
      </c>
      <c r="F143" s="339" t="s">
        <v>114</v>
      </c>
      <c r="G143" s="339" t="s">
        <v>330</v>
      </c>
      <c r="H143" s="265" t="s">
        <v>340</v>
      </c>
      <c r="I143" s="13"/>
      <c r="J143" s="13"/>
      <c r="K143" s="30"/>
      <c r="L143" s="31"/>
      <c r="M143" s="30"/>
      <c r="N143" s="30"/>
      <c r="O143" s="30"/>
    </row>
    <row r="144" spans="1:15" ht="14.25">
      <c r="A144" s="23">
        <v>9</v>
      </c>
      <c r="B144" s="23"/>
      <c r="C144" s="14" t="s">
        <v>64</v>
      </c>
      <c r="D144" s="337">
        <v>4</v>
      </c>
      <c r="E144" s="23" t="s">
        <v>14</v>
      </c>
      <c r="F144" s="339" t="s">
        <v>65</v>
      </c>
      <c r="G144" s="339" t="s">
        <v>330</v>
      </c>
      <c r="H144" s="265" t="s">
        <v>340</v>
      </c>
      <c r="I144" s="13"/>
      <c r="J144" s="13"/>
      <c r="K144" s="30"/>
      <c r="L144" s="31"/>
      <c r="M144" s="30"/>
      <c r="N144" s="30"/>
      <c r="O144" s="30"/>
    </row>
    <row r="145" spans="1:15" ht="14.25">
      <c r="A145" s="23">
        <v>10</v>
      </c>
      <c r="B145" s="23">
        <v>7</v>
      </c>
      <c r="C145" s="14" t="s">
        <v>24</v>
      </c>
      <c r="D145" s="337">
        <v>50</v>
      </c>
      <c r="E145" s="23" t="s">
        <v>14</v>
      </c>
      <c r="F145" s="338" t="s">
        <v>161</v>
      </c>
      <c r="G145" s="339" t="s">
        <v>330</v>
      </c>
      <c r="H145" s="265" t="s">
        <v>340</v>
      </c>
      <c r="I145" s="13"/>
      <c r="J145" s="13"/>
      <c r="K145" s="30"/>
      <c r="L145" s="31"/>
      <c r="M145" s="30"/>
      <c r="N145" s="30"/>
      <c r="O145" s="30"/>
    </row>
    <row r="146" spans="1:15" ht="14.25">
      <c r="A146" s="23">
        <v>11</v>
      </c>
      <c r="B146" s="346"/>
      <c r="C146" s="14" t="s">
        <v>236</v>
      </c>
      <c r="D146" s="337">
        <v>55</v>
      </c>
      <c r="E146" s="23" t="s">
        <v>14</v>
      </c>
      <c r="F146" s="338" t="s">
        <v>177</v>
      </c>
      <c r="G146" s="339" t="s">
        <v>330</v>
      </c>
      <c r="H146" s="265" t="s">
        <v>340</v>
      </c>
      <c r="I146" s="13"/>
      <c r="J146" s="13"/>
      <c r="K146" s="30"/>
      <c r="L146" s="31"/>
      <c r="M146" s="30"/>
      <c r="N146" s="30"/>
      <c r="O146" s="30"/>
    </row>
    <row r="147" spans="1:15" ht="14.25">
      <c r="A147" s="23">
        <v>12</v>
      </c>
      <c r="B147" s="346"/>
      <c r="C147" s="14" t="s">
        <v>218</v>
      </c>
      <c r="D147" s="337">
        <v>61</v>
      </c>
      <c r="E147" s="23" t="s">
        <v>14</v>
      </c>
      <c r="F147" s="339" t="s">
        <v>119</v>
      </c>
      <c r="G147" s="339" t="s">
        <v>330</v>
      </c>
      <c r="H147" s="265" t="s">
        <v>340</v>
      </c>
      <c r="I147" s="13"/>
      <c r="J147" s="13"/>
      <c r="K147" s="30"/>
      <c r="L147" s="31"/>
      <c r="M147" s="30"/>
      <c r="N147" s="30"/>
      <c r="O147" s="30"/>
    </row>
    <row r="148" spans="1:15" ht="14.25">
      <c r="A148" s="23">
        <v>13</v>
      </c>
      <c r="B148" s="346"/>
      <c r="C148" s="14" t="s">
        <v>13</v>
      </c>
      <c r="D148" s="337">
        <v>53</v>
      </c>
      <c r="E148" s="23" t="s">
        <v>14</v>
      </c>
      <c r="F148" s="339" t="s">
        <v>80</v>
      </c>
      <c r="G148" s="339" t="s">
        <v>330</v>
      </c>
      <c r="H148" s="265" t="s">
        <v>340</v>
      </c>
      <c r="I148" s="13"/>
      <c r="J148" s="13"/>
      <c r="K148" s="30"/>
      <c r="L148" s="31"/>
      <c r="M148" s="30"/>
      <c r="N148" s="30"/>
      <c r="O148" s="30"/>
    </row>
    <row r="149" spans="1:15" ht="14.25">
      <c r="A149" s="23">
        <v>14</v>
      </c>
      <c r="B149" s="346"/>
      <c r="C149" s="14" t="s">
        <v>162</v>
      </c>
      <c r="D149" s="337">
        <v>11</v>
      </c>
      <c r="E149" s="23" t="s">
        <v>14</v>
      </c>
      <c r="F149" s="339" t="s">
        <v>84</v>
      </c>
      <c r="G149" s="339" t="s">
        <v>330</v>
      </c>
      <c r="H149" s="265" t="s">
        <v>340</v>
      </c>
      <c r="I149" s="13"/>
      <c r="J149" s="13"/>
      <c r="K149" s="30"/>
      <c r="L149" s="31"/>
      <c r="M149" s="30"/>
      <c r="N149" s="30"/>
      <c r="O149" s="30"/>
    </row>
    <row r="150" spans="1:15" ht="15">
      <c r="A150" s="23">
        <v>15</v>
      </c>
      <c r="B150" s="346"/>
      <c r="C150" s="35" t="s">
        <v>153</v>
      </c>
      <c r="D150" s="337">
        <v>3</v>
      </c>
      <c r="E150" s="23" t="s">
        <v>14</v>
      </c>
      <c r="F150" s="339" t="s">
        <v>123</v>
      </c>
      <c r="G150" s="339" t="s">
        <v>330</v>
      </c>
      <c r="H150" s="265" t="s">
        <v>340</v>
      </c>
      <c r="I150" s="91"/>
      <c r="J150" s="91"/>
      <c r="K150" s="91"/>
      <c r="L150" s="91"/>
      <c r="M150" s="347"/>
      <c r="N150" s="347"/>
      <c r="O150" s="18"/>
    </row>
    <row r="151" spans="1:15" ht="15">
      <c r="A151" s="23">
        <v>16</v>
      </c>
      <c r="B151" s="346"/>
      <c r="C151" s="35" t="s">
        <v>153</v>
      </c>
      <c r="D151" s="337">
        <v>37</v>
      </c>
      <c r="E151" s="23" t="s">
        <v>14</v>
      </c>
      <c r="F151" s="339" t="s">
        <v>110</v>
      </c>
      <c r="G151" s="339" t="s">
        <v>330</v>
      </c>
      <c r="H151" s="265" t="s">
        <v>340</v>
      </c>
      <c r="I151" s="347"/>
      <c r="J151" s="347"/>
      <c r="K151" s="347"/>
      <c r="L151" s="347"/>
      <c r="M151" s="347"/>
      <c r="N151" s="347"/>
      <c r="O151" s="18"/>
    </row>
    <row r="152" spans="1:15" ht="1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32"/>
    </row>
    <row r="153" spans="1:15" ht="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32"/>
    </row>
    <row r="154" spans="1:15" ht="15" hidden="1">
      <c r="A154" s="391" t="s">
        <v>209</v>
      </c>
      <c r="B154" s="391"/>
      <c r="C154" s="391"/>
      <c r="D154" s="391"/>
      <c r="E154" s="391"/>
      <c r="F154" s="391"/>
      <c r="G154" s="391"/>
      <c r="H154" s="391"/>
      <c r="I154" s="391"/>
      <c r="J154" s="391"/>
      <c r="K154" s="391"/>
      <c r="L154" s="391"/>
      <c r="M154" s="60"/>
      <c r="N154" s="60"/>
      <c r="O154" s="32"/>
    </row>
    <row r="155" spans="1:15" ht="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32"/>
    </row>
    <row r="156" spans="1:15" ht="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32"/>
    </row>
    <row r="158" spans="1:15" ht="35.25" customHeight="1">
      <c r="A158" s="348" t="s">
        <v>342</v>
      </c>
      <c r="B158" s="348"/>
      <c r="C158" s="348"/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</row>
    <row r="159" spans="1:15" ht="60">
      <c r="A159" s="63" t="s">
        <v>1</v>
      </c>
      <c r="B159" s="63" t="s">
        <v>2</v>
      </c>
      <c r="C159" s="63" t="s">
        <v>3</v>
      </c>
      <c r="D159" s="63" t="s">
        <v>4</v>
      </c>
      <c r="E159" s="63" t="s">
        <v>5</v>
      </c>
      <c r="F159" s="63" t="s">
        <v>6</v>
      </c>
      <c r="G159" s="63" t="s">
        <v>343</v>
      </c>
      <c r="H159" s="63" t="s">
        <v>344</v>
      </c>
      <c r="I159" s="63" t="s">
        <v>345</v>
      </c>
      <c r="J159" s="63" t="s">
        <v>10</v>
      </c>
      <c r="K159" s="64" t="s">
        <v>212</v>
      </c>
      <c r="L159" s="63" t="s">
        <v>213</v>
      </c>
      <c r="M159" s="63" t="s">
        <v>327</v>
      </c>
      <c r="N159" s="64" t="s">
        <v>328</v>
      </c>
      <c r="O159" s="63" t="s">
        <v>329</v>
      </c>
    </row>
    <row r="160" spans="1:15" ht="15">
      <c r="A160" s="63"/>
      <c r="B160" s="63"/>
      <c r="C160" s="63"/>
      <c r="D160" s="384" t="s">
        <v>346</v>
      </c>
      <c r="E160" s="385"/>
      <c r="F160" s="385"/>
      <c r="G160" s="385"/>
      <c r="H160" s="385"/>
      <c r="I160" s="385"/>
      <c r="J160" s="385"/>
      <c r="K160" s="385"/>
      <c r="L160" s="385"/>
      <c r="M160" s="386"/>
      <c r="N160" s="64"/>
      <c r="O160" s="63"/>
    </row>
    <row r="161" spans="1:15" ht="14.25">
      <c r="A161" s="13">
        <v>1</v>
      </c>
      <c r="B161" s="13">
        <v>1</v>
      </c>
      <c r="C161" s="35" t="s">
        <v>135</v>
      </c>
      <c r="D161" s="15">
        <v>95</v>
      </c>
      <c r="E161" s="13" t="s">
        <v>14</v>
      </c>
      <c r="F161" s="39" t="s">
        <v>347</v>
      </c>
      <c r="G161" s="65">
        <v>40877</v>
      </c>
      <c r="H161" s="22">
        <v>369</v>
      </c>
      <c r="I161" s="13">
        <v>236</v>
      </c>
      <c r="J161" s="13">
        <f>H161-I161</f>
        <v>133</v>
      </c>
      <c r="K161" s="13">
        <v>2</v>
      </c>
      <c r="L161" s="13">
        <f>J161-K161</f>
        <v>131</v>
      </c>
      <c r="M161" s="13">
        <v>9</v>
      </c>
      <c r="N161" s="13">
        <v>47</v>
      </c>
      <c r="O161" s="30">
        <f>L161/N161/M161*1000</f>
        <v>309.69267139479905</v>
      </c>
    </row>
    <row r="162" spans="1:15" ht="14.25">
      <c r="A162" s="13">
        <v>2</v>
      </c>
      <c r="B162" s="13">
        <v>5</v>
      </c>
      <c r="C162" s="35" t="s">
        <v>164</v>
      </c>
      <c r="D162" s="15">
        <v>10</v>
      </c>
      <c r="E162" s="13" t="s">
        <v>14</v>
      </c>
      <c r="F162" s="39" t="s">
        <v>348</v>
      </c>
      <c r="G162" s="65">
        <v>40877</v>
      </c>
      <c r="H162" s="13">
        <v>18289</v>
      </c>
      <c r="I162" s="13">
        <v>17204</v>
      </c>
      <c r="J162" s="13">
        <f>H162-I162</f>
        <v>1085</v>
      </c>
      <c r="K162" s="13">
        <v>5</v>
      </c>
      <c r="L162" s="13">
        <f>J162-K162</f>
        <v>1080</v>
      </c>
      <c r="M162" s="13">
        <v>9</v>
      </c>
      <c r="N162" s="13">
        <v>668</v>
      </c>
      <c r="O162" s="30">
        <f>L162/N162/M162*1000</f>
        <v>179.64071856287424</v>
      </c>
    </row>
    <row r="163" spans="1:15" ht="14.25">
      <c r="A163" s="13">
        <v>3</v>
      </c>
      <c r="B163" s="13">
        <v>5</v>
      </c>
      <c r="C163" s="14" t="s">
        <v>150</v>
      </c>
      <c r="D163" s="15">
        <v>36</v>
      </c>
      <c r="E163" s="13" t="s">
        <v>14</v>
      </c>
      <c r="F163" s="39" t="s">
        <v>349</v>
      </c>
      <c r="G163" s="65">
        <v>40877</v>
      </c>
      <c r="H163" s="13">
        <v>280</v>
      </c>
      <c r="I163" s="13">
        <v>155.56</v>
      </c>
      <c r="J163" s="13">
        <f>H163-I163</f>
        <v>124.44</v>
      </c>
      <c r="K163" s="13">
        <v>8</v>
      </c>
      <c r="L163" s="13">
        <f>J163-K163</f>
        <v>116.44</v>
      </c>
      <c r="M163" s="13">
        <v>9</v>
      </c>
      <c r="N163" s="13">
        <v>73</v>
      </c>
      <c r="O163" s="30">
        <f>L163/N163/M163*1000</f>
        <v>177.22983257229833</v>
      </c>
    </row>
    <row r="164" spans="1:15" ht="14.25">
      <c r="A164" s="13">
        <v>4</v>
      </c>
      <c r="B164" s="13"/>
      <c r="C164" s="14" t="s">
        <v>24</v>
      </c>
      <c r="D164" s="15">
        <v>38</v>
      </c>
      <c r="E164" s="13" t="s">
        <v>14</v>
      </c>
      <c r="F164" s="39" t="s">
        <v>350</v>
      </c>
      <c r="G164" s="65">
        <v>40877</v>
      </c>
      <c r="H164" s="13">
        <v>409</v>
      </c>
      <c r="I164" s="13">
        <v>238</v>
      </c>
      <c r="J164" s="13">
        <f>H164-I164</f>
        <v>171</v>
      </c>
      <c r="K164" s="13">
        <v>9</v>
      </c>
      <c r="L164" s="13">
        <f>J164-K164</f>
        <v>162</v>
      </c>
      <c r="M164" s="13">
        <v>9</v>
      </c>
      <c r="N164" s="13">
        <v>71</v>
      </c>
      <c r="O164" s="30">
        <f>L164/N164/M164*1000</f>
        <v>253.52112676056336</v>
      </c>
    </row>
    <row r="167" spans="3:14" ht="15" hidden="1">
      <c r="C167" s="387" t="s">
        <v>351</v>
      </c>
      <c r="D167" s="387"/>
      <c r="E167" s="387"/>
      <c r="F167" s="387"/>
      <c r="G167" s="387"/>
      <c r="H167" s="387"/>
      <c r="I167" s="387"/>
      <c r="J167" s="387"/>
      <c r="K167" s="387"/>
      <c r="L167" s="387"/>
      <c r="M167" s="387"/>
      <c r="N167" s="387"/>
    </row>
  </sheetData>
  <mergeCells count="6">
    <mergeCell ref="D160:M160"/>
    <mergeCell ref="C167:N167"/>
    <mergeCell ref="A1:O1"/>
    <mergeCell ref="A135:O135"/>
    <mergeCell ref="A154:L154"/>
    <mergeCell ref="A158:O15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2"/>
  <sheetViews>
    <sheetView tabSelected="1" workbookViewId="0" topLeftCell="A1">
      <selection activeCell="P100" sqref="P100"/>
    </sheetView>
  </sheetViews>
  <sheetFormatPr defaultColWidth="9.140625" defaultRowHeight="12.75"/>
  <cols>
    <col min="1" max="1" width="5.8515625" style="1" customWidth="1"/>
    <col min="2" max="2" width="6.57421875" style="1" hidden="1" customWidth="1"/>
    <col min="3" max="3" width="23.421875" style="62" customWidth="1"/>
    <col min="4" max="4" width="7.140625" style="62" customWidth="1"/>
    <col min="5" max="5" width="5.57421875" style="1" customWidth="1"/>
    <col min="6" max="7" width="10.00390625" style="1" customWidth="1"/>
    <col min="8" max="8" width="10.00390625" style="61" customWidth="1"/>
    <col min="9" max="9" width="10.7109375" style="1" customWidth="1"/>
    <col min="10" max="10" width="12.28125" style="1" customWidth="1"/>
    <col min="11" max="11" width="9.140625" style="353" customWidth="1"/>
    <col min="12" max="12" width="12.140625" style="1" customWidth="1"/>
    <col min="13" max="13" width="6.00390625" style="413" customWidth="1"/>
    <col min="14" max="16384" width="9.140625" style="1" customWidth="1"/>
  </cols>
  <sheetData>
    <row r="1" spans="1:13" ht="16.5" thickBot="1">
      <c r="A1" s="364" t="s">
        <v>352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72.75" thickBot="1">
      <c r="A2" s="2" t="s">
        <v>1</v>
      </c>
      <c r="B2" s="3" t="s">
        <v>2</v>
      </c>
      <c r="C2" s="5" t="s">
        <v>3</v>
      </c>
      <c r="D2" s="5" t="s">
        <v>4</v>
      </c>
      <c r="E2" s="3" t="s">
        <v>5</v>
      </c>
      <c r="F2" s="3" t="s">
        <v>6</v>
      </c>
      <c r="G2" s="4" t="s">
        <v>7</v>
      </c>
      <c r="H2" s="4" t="s">
        <v>353</v>
      </c>
      <c r="I2" s="3" t="s">
        <v>9</v>
      </c>
      <c r="J2" s="3" t="s">
        <v>10</v>
      </c>
      <c r="K2" s="350" t="s">
        <v>11</v>
      </c>
      <c r="L2" s="3" t="s">
        <v>12</v>
      </c>
      <c r="M2" s="411" t="s">
        <v>327</v>
      </c>
    </row>
    <row r="3" spans="1:13" ht="14.25">
      <c r="A3" s="354">
        <v>1</v>
      </c>
      <c r="B3" s="111">
        <v>5</v>
      </c>
      <c r="C3" s="8" t="s">
        <v>24</v>
      </c>
      <c r="D3" s="335">
        <v>46</v>
      </c>
      <c r="E3" s="111" t="s">
        <v>14</v>
      </c>
      <c r="F3" s="336" t="s">
        <v>125</v>
      </c>
      <c r="G3" s="336" t="s">
        <v>354</v>
      </c>
      <c r="H3" s="111">
        <v>3359</v>
      </c>
      <c r="I3" s="111">
        <v>2705</v>
      </c>
      <c r="J3" s="111">
        <f>H3-I3</f>
        <v>654</v>
      </c>
      <c r="K3" s="351">
        <v>3</v>
      </c>
      <c r="L3" s="125">
        <f aca="true" t="shared" si="0" ref="L3:L66">J3-K3</f>
        <v>651</v>
      </c>
      <c r="M3" s="356">
        <v>31</v>
      </c>
    </row>
    <row r="4" spans="1:13" ht="14.25">
      <c r="A4" s="355">
        <v>2</v>
      </c>
      <c r="B4" s="23">
        <v>5</v>
      </c>
      <c r="C4" s="14" t="s">
        <v>24</v>
      </c>
      <c r="D4" s="337">
        <v>16</v>
      </c>
      <c r="E4" s="23" t="s">
        <v>14</v>
      </c>
      <c r="F4" s="338" t="s">
        <v>128</v>
      </c>
      <c r="G4" s="336" t="s">
        <v>354</v>
      </c>
      <c r="H4" s="408" t="s">
        <v>355</v>
      </c>
      <c r="I4" s="409"/>
      <c r="J4" s="409"/>
      <c r="K4" s="409"/>
      <c r="L4" s="409"/>
      <c r="M4" s="410"/>
    </row>
    <row r="5" spans="1:13" ht="14.25">
      <c r="A5" s="355">
        <v>3</v>
      </c>
      <c r="B5" s="23"/>
      <c r="C5" s="14" t="s">
        <v>24</v>
      </c>
      <c r="D5" s="337">
        <v>44</v>
      </c>
      <c r="E5" s="23" t="s">
        <v>14</v>
      </c>
      <c r="F5" s="338" t="s">
        <v>140</v>
      </c>
      <c r="G5" s="336" t="s">
        <v>354</v>
      </c>
      <c r="H5" s="408" t="s">
        <v>355</v>
      </c>
      <c r="I5" s="409"/>
      <c r="J5" s="409"/>
      <c r="K5" s="409"/>
      <c r="L5" s="409"/>
      <c r="M5" s="410"/>
    </row>
    <row r="6" spans="1:15" ht="14.25">
      <c r="A6" s="354">
        <v>4</v>
      </c>
      <c r="B6" s="23">
        <v>7</v>
      </c>
      <c r="C6" s="14" t="s">
        <v>24</v>
      </c>
      <c r="D6" s="337">
        <v>6</v>
      </c>
      <c r="E6" s="23" t="s">
        <v>14</v>
      </c>
      <c r="F6" s="338" t="s">
        <v>145</v>
      </c>
      <c r="G6" s="336" t="s">
        <v>354</v>
      </c>
      <c r="H6" s="23">
        <v>2540</v>
      </c>
      <c r="I6" s="23">
        <v>1782</v>
      </c>
      <c r="J6" s="111">
        <f>H6-I6-289</f>
        <v>469</v>
      </c>
      <c r="K6" s="342">
        <v>11.38</v>
      </c>
      <c r="L6" s="125">
        <f t="shared" si="0"/>
        <v>457.62</v>
      </c>
      <c r="M6" s="356">
        <v>31</v>
      </c>
      <c r="N6" s="62"/>
      <c r="O6" s="62"/>
    </row>
    <row r="7" spans="1:15" ht="14.25">
      <c r="A7" s="355">
        <v>5</v>
      </c>
      <c r="B7" s="23"/>
      <c r="C7" s="14" t="s">
        <v>24</v>
      </c>
      <c r="D7" s="15">
        <v>38</v>
      </c>
      <c r="E7" s="13" t="s">
        <v>14</v>
      </c>
      <c r="F7" s="39" t="s">
        <v>350</v>
      </c>
      <c r="G7" s="336" t="s">
        <v>354</v>
      </c>
      <c r="H7" s="13">
        <v>708</v>
      </c>
      <c r="I7" s="13">
        <v>409</v>
      </c>
      <c r="J7" s="13">
        <f>H7-I7</f>
        <v>299</v>
      </c>
      <c r="K7" s="33">
        <v>33.26</v>
      </c>
      <c r="L7" s="13">
        <f>J7-K7</f>
        <v>265.74</v>
      </c>
      <c r="M7" s="356">
        <v>31</v>
      </c>
      <c r="N7" s="62"/>
      <c r="O7" s="62"/>
    </row>
    <row r="8" spans="1:13" ht="14.25">
      <c r="A8" s="355">
        <v>6</v>
      </c>
      <c r="B8" s="23">
        <v>1</v>
      </c>
      <c r="C8" s="14" t="s">
        <v>24</v>
      </c>
      <c r="D8" s="337">
        <v>40</v>
      </c>
      <c r="E8" s="23" t="s">
        <v>14</v>
      </c>
      <c r="F8" s="338" t="s">
        <v>172</v>
      </c>
      <c r="G8" s="336" t="s">
        <v>354</v>
      </c>
      <c r="H8" s="408" t="s">
        <v>355</v>
      </c>
      <c r="I8" s="409"/>
      <c r="J8" s="409"/>
      <c r="K8" s="409"/>
      <c r="L8" s="409"/>
      <c r="M8" s="410"/>
    </row>
    <row r="9" spans="1:13" ht="14.25">
      <c r="A9" s="354">
        <v>7</v>
      </c>
      <c r="B9" s="23">
        <v>1</v>
      </c>
      <c r="C9" s="14" t="s">
        <v>24</v>
      </c>
      <c r="D9" s="337">
        <v>12</v>
      </c>
      <c r="E9" s="23" t="s">
        <v>14</v>
      </c>
      <c r="F9" s="338" t="s">
        <v>220</v>
      </c>
      <c r="G9" s="336" t="s">
        <v>354</v>
      </c>
      <c r="H9" s="408" t="s">
        <v>355</v>
      </c>
      <c r="I9" s="409"/>
      <c r="J9" s="409"/>
      <c r="K9" s="409"/>
      <c r="L9" s="409"/>
      <c r="M9" s="410"/>
    </row>
    <row r="10" spans="1:13" ht="14.25">
      <c r="A10" s="354">
        <v>8</v>
      </c>
      <c r="B10" s="23">
        <v>1</v>
      </c>
      <c r="C10" s="14" t="s">
        <v>24</v>
      </c>
      <c r="D10" s="337">
        <v>8</v>
      </c>
      <c r="E10" s="23" t="s">
        <v>14</v>
      </c>
      <c r="F10" s="338" t="s">
        <v>221</v>
      </c>
      <c r="G10" s="336" t="s">
        <v>354</v>
      </c>
      <c r="H10" s="408" t="s">
        <v>355</v>
      </c>
      <c r="I10" s="409"/>
      <c r="J10" s="409"/>
      <c r="K10" s="409"/>
      <c r="L10" s="409"/>
      <c r="M10" s="410"/>
    </row>
    <row r="11" spans="1:13" ht="14.25">
      <c r="A11" s="355">
        <v>9</v>
      </c>
      <c r="B11" s="23">
        <v>1</v>
      </c>
      <c r="C11" s="14" t="s">
        <v>24</v>
      </c>
      <c r="D11" s="337">
        <v>56</v>
      </c>
      <c r="E11" s="23" t="s">
        <v>14</v>
      </c>
      <c r="F11" s="338" t="s">
        <v>228</v>
      </c>
      <c r="G11" s="336" t="s">
        <v>354</v>
      </c>
      <c r="H11" s="340">
        <v>1929</v>
      </c>
      <c r="I11" s="340">
        <v>1393</v>
      </c>
      <c r="J11" s="111">
        <f aca="true" t="shared" si="1" ref="J11:J72">H11-I11</f>
        <v>536</v>
      </c>
      <c r="K11" s="342">
        <v>50.6</v>
      </c>
      <c r="L11" s="125">
        <f t="shared" si="0"/>
        <v>485.4</v>
      </c>
      <c r="M11" s="356">
        <v>31</v>
      </c>
    </row>
    <row r="12" spans="1:13" ht="14.25">
      <c r="A12" s="355">
        <v>10</v>
      </c>
      <c r="B12" s="23">
        <v>7</v>
      </c>
      <c r="C12" s="14" t="s">
        <v>24</v>
      </c>
      <c r="D12" s="337">
        <v>54</v>
      </c>
      <c r="E12" s="23" t="s">
        <v>14</v>
      </c>
      <c r="F12" s="341" t="s">
        <v>23</v>
      </c>
      <c r="G12" s="336" t="s">
        <v>354</v>
      </c>
      <c r="H12" s="408" t="s">
        <v>355</v>
      </c>
      <c r="I12" s="409"/>
      <c r="J12" s="409"/>
      <c r="K12" s="409"/>
      <c r="L12" s="409"/>
      <c r="M12" s="410"/>
    </row>
    <row r="13" spans="1:13" ht="14.25">
      <c r="A13" s="354">
        <v>11</v>
      </c>
      <c r="B13" s="23">
        <v>7</v>
      </c>
      <c r="C13" s="14" t="s">
        <v>24</v>
      </c>
      <c r="D13" s="337">
        <v>48</v>
      </c>
      <c r="E13" s="23" t="s">
        <v>14</v>
      </c>
      <c r="F13" s="339" t="s">
        <v>48</v>
      </c>
      <c r="G13" s="336" t="s">
        <v>354</v>
      </c>
      <c r="H13" s="23">
        <v>12277</v>
      </c>
      <c r="I13" s="23">
        <v>11010</v>
      </c>
      <c r="J13" s="111">
        <f t="shared" si="1"/>
        <v>1267</v>
      </c>
      <c r="K13" s="342">
        <v>100</v>
      </c>
      <c r="L13" s="125">
        <f t="shared" si="0"/>
        <v>1167</v>
      </c>
      <c r="M13" s="356">
        <v>31</v>
      </c>
    </row>
    <row r="14" spans="1:13" ht="14.25">
      <c r="A14" s="355">
        <v>12</v>
      </c>
      <c r="B14" s="23"/>
      <c r="C14" s="14" t="s">
        <v>24</v>
      </c>
      <c r="D14" s="337">
        <v>50</v>
      </c>
      <c r="E14" s="23" t="s">
        <v>14</v>
      </c>
      <c r="F14" s="338" t="s">
        <v>161</v>
      </c>
      <c r="G14" s="336" t="s">
        <v>354</v>
      </c>
      <c r="H14" s="23">
        <v>2008</v>
      </c>
      <c r="I14" s="23">
        <v>1472</v>
      </c>
      <c r="J14" s="111">
        <f>H14-I14</f>
        <v>536</v>
      </c>
      <c r="K14" s="342">
        <v>0</v>
      </c>
      <c r="L14" s="125">
        <f t="shared" si="0"/>
        <v>536</v>
      </c>
      <c r="M14" s="356">
        <v>31</v>
      </c>
    </row>
    <row r="15" spans="1:13" ht="14.25">
      <c r="A15" s="355">
        <v>13</v>
      </c>
      <c r="B15" s="23">
        <v>7</v>
      </c>
      <c r="C15" s="14" t="s">
        <v>24</v>
      </c>
      <c r="D15" s="337">
        <v>52</v>
      </c>
      <c r="E15" s="23" t="s">
        <v>14</v>
      </c>
      <c r="F15" s="339" t="s">
        <v>49</v>
      </c>
      <c r="G15" s="336" t="s">
        <v>354</v>
      </c>
      <c r="H15" s="23">
        <v>6020</v>
      </c>
      <c r="I15" s="23">
        <v>5511</v>
      </c>
      <c r="J15" s="111">
        <f t="shared" si="1"/>
        <v>509</v>
      </c>
      <c r="K15" s="342">
        <v>0</v>
      </c>
      <c r="L15" s="125">
        <f t="shared" si="0"/>
        <v>509</v>
      </c>
      <c r="M15" s="356">
        <v>31</v>
      </c>
    </row>
    <row r="16" spans="1:13" ht="14.25">
      <c r="A16" s="354">
        <v>14</v>
      </c>
      <c r="B16" s="23">
        <v>1</v>
      </c>
      <c r="C16" s="14" t="s">
        <v>217</v>
      </c>
      <c r="D16" s="337">
        <v>26</v>
      </c>
      <c r="E16" s="23" t="s">
        <v>14</v>
      </c>
      <c r="F16" s="339" t="s">
        <v>26</v>
      </c>
      <c r="G16" s="336" t="s">
        <v>354</v>
      </c>
      <c r="H16" s="23">
        <v>5884</v>
      </c>
      <c r="I16" s="23">
        <v>4984</v>
      </c>
      <c r="J16" s="111">
        <f t="shared" si="1"/>
        <v>900</v>
      </c>
      <c r="K16" s="342">
        <v>1</v>
      </c>
      <c r="L16" s="125">
        <f t="shared" si="0"/>
        <v>899</v>
      </c>
      <c r="M16" s="356">
        <v>31</v>
      </c>
    </row>
    <row r="17" spans="1:13" ht="14.25">
      <c r="A17" s="354">
        <v>15</v>
      </c>
      <c r="B17" s="23">
        <v>1</v>
      </c>
      <c r="C17" s="14" t="s">
        <v>217</v>
      </c>
      <c r="D17" s="337">
        <v>51</v>
      </c>
      <c r="E17" s="23" t="s">
        <v>14</v>
      </c>
      <c r="F17" s="338" t="s">
        <v>195</v>
      </c>
      <c r="G17" s="336" t="s">
        <v>354</v>
      </c>
      <c r="H17" s="23">
        <v>1806</v>
      </c>
      <c r="I17" s="23">
        <v>1303</v>
      </c>
      <c r="J17" s="111">
        <f t="shared" si="1"/>
        <v>503</v>
      </c>
      <c r="K17" s="342">
        <v>0</v>
      </c>
      <c r="L17" s="125">
        <f t="shared" si="0"/>
        <v>503</v>
      </c>
      <c r="M17" s="356">
        <v>31</v>
      </c>
    </row>
    <row r="18" spans="1:13" ht="14.25">
      <c r="A18" s="355">
        <v>16</v>
      </c>
      <c r="B18" s="23">
        <v>1</v>
      </c>
      <c r="C18" s="14" t="s">
        <v>217</v>
      </c>
      <c r="D18" s="337">
        <v>53</v>
      </c>
      <c r="E18" s="23" t="s">
        <v>14</v>
      </c>
      <c r="F18" s="338" t="s">
        <v>196</v>
      </c>
      <c r="G18" s="336" t="s">
        <v>354</v>
      </c>
      <c r="H18" s="23">
        <v>2001</v>
      </c>
      <c r="I18" s="23">
        <v>1559</v>
      </c>
      <c r="J18" s="111">
        <f t="shared" si="1"/>
        <v>442</v>
      </c>
      <c r="K18" s="342">
        <v>0</v>
      </c>
      <c r="L18" s="125">
        <f t="shared" si="0"/>
        <v>442</v>
      </c>
      <c r="M18" s="356">
        <v>31</v>
      </c>
    </row>
    <row r="19" spans="1:13" ht="14.25">
      <c r="A19" s="355">
        <v>17</v>
      </c>
      <c r="B19" s="23">
        <v>1</v>
      </c>
      <c r="C19" s="14" t="s">
        <v>217</v>
      </c>
      <c r="D19" s="337">
        <v>49</v>
      </c>
      <c r="E19" s="23" t="s">
        <v>14</v>
      </c>
      <c r="F19" s="338" t="s">
        <v>205</v>
      </c>
      <c r="G19" s="336" t="s">
        <v>354</v>
      </c>
      <c r="H19" s="340">
        <v>2166</v>
      </c>
      <c r="I19" s="340">
        <v>1419</v>
      </c>
      <c r="J19" s="111">
        <f t="shared" si="1"/>
        <v>747</v>
      </c>
      <c r="K19" s="342">
        <v>0</v>
      </c>
      <c r="L19" s="125">
        <f t="shared" si="0"/>
        <v>747</v>
      </c>
      <c r="M19" s="356">
        <v>31</v>
      </c>
    </row>
    <row r="20" spans="1:13" ht="14.25">
      <c r="A20" s="354">
        <v>18</v>
      </c>
      <c r="B20" s="23">
        <v>1</v>
      </c>
      <c r="C20" s="14" t="s">
        <v>246</v>
      </c>
      <c r="D20" s="337">
        <v>18</v>
      </c>
      <c r="E20" s="23" t="s">
        <v>14</v>
      </c>
      <c r="F20" s="339" t="s">
        <v>35</v>
      </c>
      <c r="G20" s="336" t="s">
        <v>354</v>
      </c>
      <c r="H20" s="408" t="s">
        <v>355</v>
      </c>
      <c r="I20" s="409"/>
      <c r="J20" s="409"/>
      <c r="K20" s="409"/>
      <c r="L20" s="409"/>
      <c r="M20" s="410"/>
    </row>
    <row r="21" spans="1:13" ht="14.25">
      <c r="A21" s="355">
        <v>19</v>
      </c>
      <c r="B21" s="23">
        <v>7</v>
      </c>
      <c r="C21" s="35" t="s">
        <v>246</v>
      </c>
      <c r="D21" s="337">
        <v>5</v>
      </c>
      <c r="E21" s="23" t="s">
        <v>14</v>
      </c>
      <c r="F21" s="338" t="s">
        <v>170</v>
      </c>
      <c r="G21" s="336" t="s">
        <v>354</v>
      </c>
      <c r="H21" s="408" t="s">
        <v>355</v>
      </c>
      <c r="I21" s="409"/>
      <c r="J21" s="409"/>
      <c r="K21" s="409"/>
      <c r="L21" s="409"/>
      <c r="M21" s="410"/>
    </row>
    <row r="22" spans="1:13" ht="14.25">
      <c r="A22" s="355">
        <v>20</v>
      </c>
      <c r="B22" s="23">
        <v>7</v>
      </c>
      <c r="C22" s="35" t="s">
        <v>246</v>
      </c>
      <c r="D22" s="337">
        <v>6</v>
      </c>
      <c r="E22" s="23" t="s">
        <v>14</v>
      </c>
      <c r="F22" s="338" t="s">
        <v>247</v>
      </c>
      <c r="G22" s="336" t="s">
        <v>354</v>
      </c>
      <c r="H22" s="340">
        <v>8797</v>
      </c>
      <c r="I22" s="340">
        <v>5508</v>
      </c>
      <c r="J22" s="111">
        <f t="shared" si="1"/>
        <v>3289</v>
      </c>
      <c r="K22" s="342">
        <v>10.78</v>
      </c>
      <c r="L22" s="125">
        <f t="shared" si="0"/>
        <v>3278.22</v>
      </c>
      <c r="M22" s="356">
        <v>31</v>
      </c>
    </row>
    <row r="23" spans="1:13" ht="14.25">
      <c r="A23" s="354">
        <v>21</v>
      </c>
      <c r="B23" s="23">
        <v>7</v>
      </c>
      <c r="C23" s="14" t="s">
        <v>133</v>
      </c>
      <c r="D23" s="23">
        <v>153</v>
      </c>
      <c r="E23" s="23" t="s">
        <v>14</v>
      </c>
      <c r="F23" s="24">
        <v>95931</v>
      </c>
      <c r="G23" s="336" t="s">
        <v>354</v>
      </c>
      <c r="H23" s="340">
        <v>32077</v>
      </c>
      <c r="I23" s="340">
        <v>29334</v>
      </c>
      <c r="J23" s="111">
        <f t="shared" si="1"/>
        <v>2743</v>
      </c>
      <c r="K23" s="342">
        <v>210.38</v>
      </c>
      <c r="L23" s="125">
        <f t="shared" si="0"/>
        <v>2532.62</v>
      </c>
      <c r="M23" s="356">
        <v>31</v>
      </c>
    </row>
    <row r="24" spans="1:13" ht="14.25">
      <c r="A24" s="354">
        <v>22</v>
      </c>
      <c r="B24" s="23">
        <v>7</v>
      </c>
      <c r="C24" s="35" t="s">
        <v>133</v>
      </c>
      <c r="D24" s="337">
        <v>131</v>
      </c>
      <c r="E24" s="23" t="s">
        <v>14</v>
      </c>
      <c r="F24" s="339" t="s">
        <v>117</v>
      </c>
      <c r="G24" s="336" t="s">
        <v>354</v>
      </c>
      <c r="H24" s="23">
        <v>4689</v>
      </c>
      <c r="I24" s="23">
        <v>3829</v>
      </c>
      <c r="J24" s="111">
        <f t="shared" si="1"/>
        <v>860</v>
      </c>
      <c r="K24" s="342">
        <v>0</v>
      </c>
      <c r="L24" s="125">
        <f t="shared" si="0"/>
        <v>860</v>
      </c>
      <c r="M24" s="356">
        <v>31</v>
      </c>
    </row>
    <row r="25" spans="1:13" ht="14.25">
      <c r="A25" s="355">
        <v>23</v>
      </c>
      <c r="B25" s="23">
        <v>3</v>
      </c>
      <c r="C25" s="35" t="s">
        <v>133</v>
      </c>
      <c r="D25" s="337">
        <v>122</v>
      </c>
      <c r="E25" s="23" t="s">
        <v>14</v>
      </c>
      <c r="F25" s="339" t="s">
        <v>120</v>
      </c>
      <c r="G25" s="336" t="s">
        <v>354</v>
      </c>
      <c r="H25" s="23">
        <v>12087</v>
      </c>
      <c r="I25" s="23">
        <v>9750</v>
      </c>
      <c r="J25" s="111">
        <f t="shared" si="1"/>
        <v>2337</v>
      </c>
      <c r="K25" s="342">
        <v>0</v>
      </c>
      <c r="L25" s="125">
        <f t="shared" si="0"/>
        <v>2337</v>
      </c>
      <c r="M25" s="356">
        <v>31</v>
      </c>
    </row>
    <row r="26" spans="1:13" ht="14.25">
      <c r="A26" s="355">
        <v>24</v>
      </c>
      <c r="B26" s="23">
        <v>3</v>
      </c>
      <c r="C26" s="35" t="s">
        <v>133</v>
      </c>
      <c r="D26" s="337">
        <v>120</v>
      </c>
      <c r="E26" s="23" t="s">
        <v>14</v>
      </c>
      <c r="F26" s="338" t="s">
        <v>134</v>
      </c>
      <c r="G26" s="336" t="s">
        <v>354</v>
      </c>
      <c r="H26" s="23">
        <v>3358</v>
      </c>
      <c r="I26" s="23">
        <v>2394</v>
      </c>
      <c r="J26" s="111">
        <f t="shared" si="1"/>
        <v>964</v>
      </c>
      <c r="K26" s="342">
        <v>57</v>
      </c>
      <c r="L26" s="125">
        <f t="shared" si="0"/>
        <v>907</v>
      </c>
      <c r="M26" s="356">
        <v>31</v>
      </c>
    </row>
    <row r="27" spans="1:13" ht="14.25">
      <c r="A27" s="354">
        <v>25</v>
      </c>
      <c r="B27" s="23">
        <v>1</v>
      </c>
      <c r="C27" s="35" t="s">
        <v>137</v>
      </c>
      <c r="D27" s="337">
        <v>12</v>
      </c>
      <c r="E27" s="23" t="s">
        <v>14</v>
      </c>
      <c r="F27" s="338" t="s">
        <v>138</v>
      </c>
      <c r="G27" s="336" t="s">
        <v>354</v>
      </c>
      <c r="H27" s="23">
        <v>9250</v>
      </c>
      <c r="I27" s="23">
        <v>6719</v>
      </c>
      <c r="J27" s="111">
        <f t="shared" si="1"/>
        <v>2531</v>
      </c>
      <c r="K27" s="342">
        <v>29</v>
      </c>
      <c r="L27" s="125">
        <f t="shared" si="0"/>
        <v>2502</v>
      </c>
      <c r="M27" s="356">
        <v>31</v>
      </c>
    </row>
    <row r="28" spans="1:13" ht="14.25">
      <c r="A28" s="355">
        <v>26</v>
      </c>
      <c r="B28" s="23"/>
      <c r="C28" s="14" t="s">
        <v>331</v>
      </c>
      <c r="D28" s="337">
        <v>80</v>
      </c>
      <c r="E28" s="23" t="s">
        <v>14</v>
      </c>
      <c r="F28" s="339" t="s">
        <v>70</v>
      </c>
      <c r="G28" s="336" t="s">
        <v>354</v>
      </c>
      <c r="H28" s="23">
        <v>5650</v>
      </c>
      <c r="I28" s="23">
        <v>4729</v>
      </c>
      <c r="J28" s="111">
        <f t="shared" si="1"/>
        <v>921</v>
      </c>
      <c r="K28" s="342">
        <v>20</v>
      </c>
      <c r="L28" s="125">
        <f t="shared" si="0"/>
        <v>901</v>
      </c>
      <c r="M28" s="356">
        <v>31</v>
      </c>
    </row>
    <row r="29" spans="1:13" ht="14.25">
      <c r="A29" s="355">
        <v>27</v>
      </c>
      <c r="B29" s="23"/>
      <c r="C29" s="35" t="s">
        <v>126</v>
      </c>
      <c r="D29" s="337">
        <v>15</v>
      </c>
      <c r="E29" s="23" t="s">
        <v>14</v>
      </c>
      <c r="F29" s="338" t="s">
        <v>127</v>
      </c>
      <c r="G29" s="336" t="s">
        <v>354</v>
      </c>
      <c r="H29" s="408" t="s">
        <v>355</v>
      </c>
      <c r="I29" s="409"/>
      <c r="J29" s="409"/>
      <c r="K29" s="409"/>
      <c r="L29" s="409"/>
      <c r="M29" s="410"/>
    </row>
    <row r="30" spans="1:13" ht="14.25">
      <c r="A30" s="354">
        <v>28</v>
      </c>
      <c r="B30" s="23"/>
      <c r="C30" s="14" t="s">
        <v>240</v>
      </c>
      <c r="D30" s="337">
        <v>16</v>
      </c>
      <c r="E30" s="23" t="s">
        <v>14</v>
      </c>
      <c r="F30" s="338" t="s">
        <v>241</v>
      </c>
      <c r="G30" s="336" t="s">
        <v>354</v>
      </c>
      <c r="H30" s="340">
        <v>3153</v>
      </c>
      <c r="I30" s="340">
        <v>1829</v>
      </c>
      <c r="J30" s="111">
        <f t="shared" si="1"/>
        <v>1324</v>
      </c>
      <c r="K30" s="342">
        <v>0</v>
      </c>
      <c r="L30" s="125">
        <f t="shared" si="0"/>
        <v>1324</v>
      </c>
      <c r="M30" s="356">
        <v>31</v>
      </c>
    </row>
    <row r="31" spans="1:13" ht="14.25">
      <c r="A31" s="354">
        <v>29</v>
      </c>
      <c r="B31" s="23"/>
      <c r="C31" s="14" t="s">
        <v>240</v>
      </c>
      <c r="D31" s="337" t="s">
        <v>242</v>
      </c>
      <c r="E31" s="23" t="s">
        <v>14</v>
      </c>
      <c r="F31" s="338" t="s">
        <v>243</v>
      </c>
      <c r="G31" s="336" t="s">
        <v>354</v>
      </c>
      <c r="H31" s="340">
        <v>2899</v>
      </c>
      <c r="I31" s="340">
        <v>1692</v>
      </c>
      <c r="J31" s="111">
        <f t="shared" si="1"/>
        <v>1207</v>
      </c>
      <c r="K31" s="342">
        <v>0</v>
      </c>
      <c r="L31" s="125">
        <f t="shared" si="0"/>
        <v>1207</v>
      </c>
      <c r="M31" s="356">
        <v>31</v>
      </c>
    </row>
    <row r="32" spans="1:13" ht="14.25">
      <c r="A32" s="355">
        <v>30</v>
      </c>
      <c r="B32" s="23"/>
      <c r="C32" s="14" t="s">
        <v>240</v>
      </c>
      <c r="D32" s="337" t="s">
        <v>244</v>
      </c>
      <c r="E32" s="23" t="s">
        <v>14</v>
      </c>
      <c r="F32" s="338" t="s">
        <v>245</v>
      </c>
      <c r="G32" s="336" t="s">
        <v>354</v>
      </c>
      <c r="H32" s="340">
        <v>2620</v>
      </c>
      <c r="I32" s="340">
        <v>1614</v>
      </c>
      <c r="J32" s="111">
        <f>H32-I32</f>
        <v>1006</v>
      </c>
      <c r="K32" s="342">
        <v>0</v>
      </c>
      <c r="L32" s="125">
        <f t="shared" si="0"/>
        <v>1006</v>
      </c>
      <c r="M32" s="356">
        <v>31</v>
      </c>
    </row>
    <row r="33" spans="1:13" ht="14.25">
      <c r="A33" s="355">
        <v>31</v>
      </c>
      <c r="B33" s="23"/>
      <c r="C33" s="14" t="s">
        <v>155</v>
      </c>
      <c r="D33" s="337">
        <v>62</v>
      </c>
      <c r="E33" s="23" t="s">
        <v>14</v>
      </c>
      <c r="F33" s="339" t="s">
        <v>41</v>
      </c>
      <c r="G33" s="336" t="s">
        <v>354</v>
      </c>
      <c r="H33" s="23">
        <v>2503</v>
      </c>
      <c r="I33" s="23">
        <v>2233</v>
      </c>
      <c r="J33" s="111">
        <f t="shared" si="1"/>
        <v>270</v>
      </c>
      <c r="K33" s="342">
        <v>18.26</v>
      </c>
      <c r="L33" s="125">
        <f t="shared" si="0"/>
        <v>251.74</v>
      </c>
      <c r="M33" s="356">
        <v>31</v>
      </c>
    </row>
    <row r="34" spans="1:13" ht="14.25">
      <c r="A34" s="354">
        <v>32</v>
      </c>
      <c r="B34" s="23"/>
      <c r="C34" s="14" t="s">
        <v>155</v>
      </c>
      <c r="D34" s="337">
        <v>8</v>
      </c>
      <c r="E34" s="23" t="s">
        <v>14</v>
      </c>
      <c r="F34" s="339" t="s">
        <v>116</v>
      </c>
      <c r="G34" s="336" t="s">
        <v>354</v>
      </c>
      <c r="H34" s="23">
        <v>11041</v>
      </c>
      <c r="I34" s="23">
        <v>8707</v>
      </c>
      <c r="J34" s="111">
        <f t="shared" si="1"/>
        <v>2334</v>
      </c>
      <c r="K34" s="342">
        <v>0</v>
      </c>
      <c r="L34" s="125">
        <f t="shared" si="0"/>
        <v>2334</v>
      </c>
      <c r="M34" s="356">
        <v>31</v>
      </c>
    </row>
    <row r="35" spans="1:13" ht="14.25">
      <c r="A35" s="355">
        <v>33</v>
      </c>
      <c r="B35" s="23"/>
      <c r="C35" s="35" t="s">
        <v>155</v>
      </c>
      <c r="D35" s="337">
        <v>6</v>
      </c>
      <c r="E35" s="23" t="s">
        <v>14</v>
      </c>
      <c r="F35" s="338" t="s">
        <v>156</v>
      </c>
      <c r="G35" s="336" t="s">
        <v>354</v>
      </c>
      <c r="H35" s="23">
        <v>9425</v>
      </c>
      <c r="I35" s="23">
        <v>6788</v>
      </c>
      <c r="J35" s="111">
        <f t="shared" si="1"/>
        <v>2637</v>
      </c>
      <c r="K35" s="342">
        <v>0</v>
      </c>
      <c r="L35" s="125">
        <f t="shared" si="0"/>
        <v>2637</v>
      </c>
      <c r="M35" s="356">
        <v>31</v>
      </c>
    </row>
    <row r="36" spans="1:13" ht="14.25">
      <c r="A36" s="355">
        <v>34</v>
      </c>
      <c r="B36" s="23"/>
      <c r="C36" s="14" t="s">
        <v>155</v>
      </c>
      <c r="D36" s="337">
        <v>19</v>
      </c>
      <c r="E36" s="23" t="s">
        <v>14</v>
      </c>
      <c r="F36" s="339" t="s">
        <v>114</v>
      </c>
      <c r="G36" s="336" t="s">
        <v>354</v>
      </c>
      <c r="H36" s="23">
        <v>5033</v>
      </c>
      <c r="I36" s="23">
        <v>4201</v>
      </c>
      <c r="J36" s="111">
        <f t="shared" si="1"/>
        <v>832</v>
      </c>
      <c r="K36" s="342">
        <v>0</v>
      </c>
      <c r="L36" s="125">
        <f t="shared" si="0"/>
        <v>832</v>
      </c>
      <c r="M36" s="356">
        <v>31</v>
      </c>
    </row>
    <row r="37" spans="1:13" ht="14.25">
      <c r="A37" s="354">
        <v>35</v>
      </c>
      <c r="B37" s="23"/>
      <c r="C37" s="14" t="s">
        <v>155</v>
      </c>
      <c r="D37" s="337">
        <v>24</v>
      </c>
      <c r="E37" s="23" t="s">
        <v>14</v>
      </c>
      <c r="F37" s="338" t="s">
        <v>169</v>
      </c>
      <c r="G37" s="336" t="s">
        <v>354</v>
      </c>
      <c r="H37" s="23">
        <v>10165</v>
      </c>
      <c r="I37" s="23">
        <v>8114</v>
      </c>
      <c r="J37" s="111">
        <f t="shared" si="1"/>
        <v>2051</v>
      </c>
      <c r="K37" s="342">
        <v>21</v>
      </c>
      <c r="L37" s="125">
        <f t="shared" si="0"/>
        <v>2030</v>
      </c>
      <c r="M37" s="356">
        <v>31</v>
      </c>
    </row>
    <row r="38" spans="1:13" ht="14.25">
      <c r="A38" s="354">
        <v>36</v>
      </c>
      <c r="B38" s="23"/>
      <c r="C38" s="14" t="s">
        <v>131</v>
      </c>
      <c r="D38" s="337">
        <v>70</v>
      </c>
      <c r="E38" s="23" t="s">
        <v>14</v>
      </c>
      <c r="F38" s="339" t="s">
        <v>51</v>
      </c>
      <c r="G38" s="336" t="s">
        <v>354</v>
      </c>
      <c r="H38" s="23">
        <v>9635</v>
      </c>
      <c r="I38" s="23">
        <v>8657</v>
      </c>
      <c r="J38" s="111">
        <f t="shared" si="1"/>
        <v>978</v>
      </c>
      <c r="K38" s="342">
        <v>7.68</v>
      </c>
      <c r="L38" s="125">
        <f t="shared" si="0"/>
        <v>970.32</v>
      </c>
      <c r="M38" s="356">
        <v>31</v>
      </c>
    </row>
    <row r="39" spans="1:13" ht="14.25">
      <c r="A39" s="355">
        <v>37</v>
      </c>
      <c r="B39" s="23"/>
      <c r="C39" s="14" t="s">
        <v>131</v>
      </c>
      <c r="D39" s="337">
        <v>72</v>
      </c>
      <c r="E39" s="23" t="s">
        <v>14</v>
      </c>
      <c r="F39" s="339" t="s">
        <v>52</v>
      </c>
      <c r="G39" s="336" t="s">
        <v>354</v>
      </c>
      <c r="H39" s="23">
        <v>8319</v>
      </c>
      <c r="I39" s="23">
        <v>7528</v>
      </c>
      <c r="J39" s="111">
        <f t="shared" si="1"/>
        <v>791</v>
      </c>
      <c r="K39" s="342">
        <v>0</v>
      </c>
      <c r="L39" s="125">
        <f t="shared" si="0"/>
        <v>791</v>
      </c>
      <c r="M39" s="356">
        <v>31</v>
      </c>
    </row>
    <row r="40" spans="1:13" ht="14.25">
      <c r="A40" s="355">
        <v>38</v>
      </c>
      <c r="B40" s="23"/>
      <c r="C40" s="14" t="s">
        <v>131</v>
      </c>
      <c r="D40" s="337">
        <v>35</v>
      </c>
      <c r="E40" s="23" t="s">
        <v>14</v>
      </c>
      <c r="F40" s="339" t="s">
        <v>92</v>
      </c>
      <c r="G40" s="336" t="s">
        <v>354</v>
      </c>
      <c r="H40" s="23">
        <v>9323</v>
      </c>
      <c r="I40" s="23">
        <v>7848</v>
      </c>
      <c r="J40" s="111">
        <f t="shared" si="1"/>
        <v>1475</v>
      </c>
      <c r="K40" s="342">
        <v>0</v>
      </c>
      <c r="L40" s="125">
        <f t="shared" si="0"/>
        <v>1475</v>
      </c>
      <c r="M40" s="356">
        <v>31</v>
      </c>
    </row>
    <row r="41" spans="1:13" ht="14.25">
      <c r="A41" s="354">
        <v>39</v>
      </c>
      <c r="B41" s="23"/>
      <c r="C41" s="14" t="s">
        <v>131</v>
      </c>
      <c r="D41" s="337">
        <v>78</v>
      </c>
      <c r="E41" s="23" t="s">
        <v>14</v>
      </c>
      <c r="F41" s="339" t="s">
        <v>100</v>
      </c>
      <c r="G41" s="336" t="s">
        <v>354</v>
      </c>
      <c r="H41" s="23">
        <v>3797</v>
      </c>
      <c r="I41" s="23">
        <v>3161</v>
      </c>
      <c r="J41" s="111">
        <f t="shared" si="1"/>
        <v>636</v>
      </c>
      <c r="K41" s="342">
        <v>0</v>
      </c>
      <c r="L41" s="125">
        <f t="shared" si="0"/>
        <v>636</v>
      </c>
      <c r="M41" s="356">
        <v>31</v>
      </c>
    </row>
    <row r="42" spans="1:13" ht="14.25">
      <c r="A42" s="355">
        <v>40</v>
      </c>
      <c r="B42" s="23"/>
      <c r="C42" s="35" t="s">
        <v>131</v>
      </c>
      <c r="D42" s="337">
        <v>11</v>
      </c>
      <c r="E42" s="23" t="s">
        <v>14</v>
      </c>
      <c r="F42" s="338" t="s">
        <v>132</v>
      </c>
      <c r="G42" s="336" t="s">
        <v>354</v>
      </c>
      <c r="H42" s="23">
        <v>4657</v>
      </c>
      <c r="I42" s="23">
        <v>3470</v>
      </c>
      <c r="J42" s="111">
        <f t="shared" si="1"/>
        <v>1187</v>
      </c>
      <c r="K42" s="342">
        <v>0</v>
      </c>
      <c r="L42" s="125">
        <f t="shared" si="0"/>
        <v>1187</v>
      </c>
      <c r="M42" s="356">
        <v>31</v>
      </c>
    </row>
    <row r="43" spans="1:13" ht="14.25">
      <c r="A43" s="355">
        <v>41</v>
      </c>
      <c r="B43" s="23"/>
      <c r="C43" s="35" t="s">
        <v>131</v>
      </c>
      <c r="D43" s="337">
        <v>76</v>
      </c>
      <c r="E43" s="23" t="s">
        <v>14</v>
      </c>
      <c r="F43" s="338" t="s">
        <v>139</v>
      </c>
      <c r="G43" s="336" t="s">
        <v>354</v>
      </c>
      <c r="H43" s="23">
        <v>1820</v>
      </c>
      <c r="I43" s="23">
        <v>1429</v>
      </c>
      <c r="J43" s="111">
        <f t="shared" si="1"/>
        <v>391</v>
      </c>
      <c r="K43" s="342">
        <v>5</v>
      </c>
      <c r="L43" s="125">
        <f t="shared" si="0"/>
        <v>386</v>
      </c>
      <c r="M43" s="356">
        <v>31</v>
      </c>
    </row>
    <row r="44" spans="1:13" ht="14.25">
      <c r="A44" s="354">
        <v>42</v>
      </c>
      <c r="B44" s="23"/>
      <c r="C44" s="35" t="s">
        <v>131</v>
      </c>
      <c r="D44" s="337">
        <v>64</v>
      </c>
      <c r="E44" s="23" t="s">
        <v>14</v>
      </c>
      <c r="F44" s="338" t="s">
        <v>175</v>
      </c>
      <c r="G44" s="336" t="s">
        <v>354</v>
      </c>
      <c r="H44" s="23">
        <v>7010</v>
      </c>
      <c r="I44" s="23">
        <v>5869</v>
      </c>
      <c r="J44" s="111">
        <f t="shared" si="1"/>
        <v>1141</v>
      </c>
      <c r="K44" s="342">
        <v>0</v>
      </c>
      <c r="L44" s="125">
        <f t="shared" si="0"/>
        <v>1141</v>
      </c>
      <c r="M44" s="356">
        <v>31</v>
      </c>
    </row>
    <row r="45" spans="1:13" ht="14.25">
      <c r="A45" s="354">
        <v>43</v>
      </c>
      <c r="B45" s="23"/>
      <c r="C45" s="14" t="s">
        <v>131</v>
      </c>
      <c r="D45" s="337">
        <v>21</v>
      </c>
      <c r="E45" s="23" t="s">
        <v>14</v>
      </c>
      <c r="F45" s="338" t="s">
        <v>180</v>
      </c>
      <c r="G45" s="336" t="s">
        <v>354</v>
      </c>
      <c r="H45" s="23">
        <v>1666</v>
      </c>
      <c r="I45" s="23">
        <v>1149</v>
      </c>
      <c r="J45" s="111">
        <f t="shared" si="1"/>
        <v>517</v>
      </c>
      <c r="K45" s="342">
        <v>27</v>
      </c>
      <c r="L45" s="125">
        <f t="shared" si="0"/>
        <v>490</v>
      </c>
      <c r="M45" s="356">
        <v>31</v>
      </c>
    </row>
    <row r="46" spans="1:13" ht="14.25">
      <c r="A46" s="355">
        <v>44</v>
      </c>
      <c r="B46" s="23"/>
      <c r="C46" s="14" t="s">
        <v>131</v>
      </c>
      <c r="D46" s="337">
        <v>6</v>
      </c>
      <c r="E46" s="23" t="s">
        <v>14</v>
      </c>
      <c r="F46" s="338" t="s">
        <v>186</v>
      </c>
      <c r="G46" s="336" t="s">
        <v>354</v>
      </c>
      <c r="H46" s="23">
        <v>2335</v>
      </c>
      <c r="I46" s="23">
        <v>1731</v>
      </c>
      <c r="J46" s="111">
        <f t="shared" si="1"/>
        <v>604</v>
      </c>
      <c r="K46" s="342">
        <v>0</v>
      </c>
      <c r="L46" s="125">
        <f t="shared" si="0"/>
        <v>604</v>
      </c>
      <c r="M46" s="356">
        <v>31</v>
      </c>
    </row>
    <row r="47" spans="1:13" ht="14.25">
      <c r="A47" s="355">
        <v>45</v>
      </c>
      <c r="B47" s="23"/>
      <c r="C47" s="14" t="s">
        <v>131</v>
      </c>
      <c r="D47" s="337">
        <v>62</v>
      </c>
      <c r="E47" s="23" t="s">
        <v>14</v>
      </c>
      <c r="F47" s="338" t="s">
        <v>192</v>
      </c>
      <c r="G47" s="336" t="s">
        <v>354</v>
      </c>
      <c r="H47" s="23">
        <v>6060</v>
      </c>
      <c r="I47" s="23">
        <v>3968</v>
      </c>
      <c r="J47" s="111">
        <f t="shared" si="1"/>
        <v>2092</v>
      </c>
      <c r="K47" s="342">
        <v>0</v>
      </c>
      <c r="L47" s="125">
        <f t="shared" si="0"/>
        <v>2092</v>
      </c>
      <c r="M47" s="356">
        <v>31</v>
      </c>
    </row>
    <row r="48" spans="1:13" ht="14.25">
      <c r="A48" s="354">
        <v>46</v>
      </c>
      <c r="B48" s="23"/>
      <c r="C48" s="35" t="s">
        <v>131</v>
      </c>
      <c r="D48" s="337">
        <v>45</v>
      </c>
      <c r="E48" s="23" t="s">
        <v>14</v>
      </c>
      <c r="F48" s="338" t="s">
        <v>227</v>
      </c>
      <c r="G48" s="336" t="s">
        <v>354</v>
      </c>
      <c r="H48" s="340">
        <v>3519</v>
      </c>
      <c r="I48" s="340">
        <v>2575</v>
      </c>
      <c r="J48" s="111">
        <f t="shared" si="1"/>
        <v>944</v>
      </c>
      <c r="K48" s="342">
        <v>30</v>
      </c>
      <c r="L48" s="125">
        <f t="shared" si="0"/>
        <v>914</v>
      </c>
      <c r="M48" s="356">
        <v>31</v>
      </c>
    </row>
    <row r="49" spans="1:13" ht="14.25">
      <c r="A49" s="355">
        <v>47</v>
      </c>
      <c r="B49" s="23"/>
      <c r="C49" s="14" t="s">
        <v>332</v>
      </c>
      <c r="D49" s="337">
        <v>3</v>
      </c>
      <c r="E49" s="23" t="s">
        <v>14</v>
      </c>
      <c r="F49" s="338" t="s">
        <v>185</v>
      </c>
      <c r="G49" s="336" t="s">
        <v>354</v>
      </c>
      <c r="H49" s="23">
        <v>6438</v>
      </c>
      <c r="I49" s="23">
        <v>4548</v>
      </c>
      <c r="J49" s="111">
        <f>H49-I49</f>
        <v>1890</v>
      </c>
      <c r="K49" s="342">
        <v>17.43</v>
      </c>
      <c r="L49" s="125">
        <f t="shared" si="0"/>
        <v>1872.57</v>
      </c>
      <c r="M49" s="356">
        <v>31</v>
      </c>
    </row>
    <row r="50" spans="1:13" ht="14.25">
      <c r="A50" s="355">
        <v>48</v>
      </c>
      <c r="B50" s="23"/>
      <c r="C50" s="14" t="s">
        <v>236</v>
      </c>
      <c r="D50" s="23">
        <v>66</v>
      </c>
      <c r="E50" s="23" t="s">
        <v>14</v>
      </c>
      <c r="F50" s="24">
        <v>320347</v>
      </c>
      <c r="G50" s="336" t="s">
        <v>354</v>
      </c>
      <c r="H50" s="340">
        <v>5091</v>
      </c>
      <c r="I50" s="340">
        <v>4686</v>
      </c>
      <c r="J50" s="111">
        <f t="shared" si="1"/>
        <v>405</v>
      </c>
      <c r="K50" s="342">
        <v>6</v>
      </c>
      <c r="L50" s="125">
        <f t="shared" si="0"/>
        <v>399</v>
      </c>
      <c r="M50" s="356">
        <v>31</v>
      </c>
    </row>
    <row r="51" spans="1:13" ht="14.25">
      <c r="A51" s="354">
        <v>49</v>
      </c>
      <c r="B51" s="23"/>
      <c r="C51" s="14" t="s">
        <v>236</v>
      </c>
      <c r="D51" s="337">
        <v>55</v>
      </c>
      <c r="E51" s="23" t="s">
        <v>14</v>
      </c>
      <c r="F51" s="338" t="s">
        <v>177</v>
      </c>
      <c r="G51" s="336" t="s">
        <v>354</v>
      </c>
      <c r="H51" s="408" t="s">
        <v>355</v>
      </c>
      <c r="I51" s="409"/>
      <c r="J51" s="409"/>
      <c r="K51" s="409"/>
      <c r="L51" s="409"/>
      <c r="M51" s="410"/>
    </row>
    <row r="52" spans="1:13" ht="14.25">
      <c r="A52" s="354">
        <v>50</v>
      </c>
      <c r="B52" s="23"/>
      <c r="C52" s="14" t="s">
        <v>236</v>
      </c>
      <c r="D52" s="337">
        <v>59</v>
      </c>
      <c r="E52" s="23" t="s">
        <v>14</v>
      </c>
      <c r="F52" s="339" t="s">
        <v>58</v>
      </c>
      <c r="G52" s="336" t="s">
        <v>354</v>
      </c>
      <c r="H52" s="23">
        <v>8474</v>
      </c>
      <c r="I52" s="23">
        <v>7399</v>
      </c>
      <c r="J52" s="111">
        <f t="shared" si="1"/>
        <v>1075</v>
      </c>
      <c r="K52" s="342">
        <v>115.26</v>
      </c>
      <c r="L52" s="125">
        <f t="shared" si="0"/>
        <v>959.74</v>
      </c>
      <c r="M52" s="356">
        <v>31</v>
      </c>
    </row>
    <row r="53" spans="1:13" ht="14.25">
      <c r="A53" s="355">
        <v>51</v>
      </c>
      <c r="B53" s="23"/>
      <c r="C53" s="14" t="s">
        <v>236</v>
      </c>
      <c r="D53" s="337">
        <v>32</v>
      </c>
      <c r="E53" s="23" t="s">
        <v>14</v>
      </c>
      <c r="F53" s="339" t="s">
        <v>88</v>
      </c>
      <c r="G53" s="336" t="s">
        <v>354</v>
      </c>
      <c r="H53" s="23">
        <v>18996</v>
      </c>
      <c r="I53" s="23">
        <v>16022</v>
      </c>
      <c r="J53" s="111">
        <f t="shared" si="1"/>
        <v>2974</v>
      </c>
      <c r="K53" s="342">
        <v>5</v>
      </c>
      <c r="L53" s="125">
        <f t="shared" si="0"/>
        <v>2969</v>
      </c>
      <c r="M53" s="356">
        <v>31</v>
      </c>
    </row>
    <row r="54" spans="1:13" ht="14.25">
      <c r="A54" s="355">
        <v>52</v>
      </c>
      <c r="B54" s="23"/>
      <c r="C54" s="35" t="s">
        <v>236</v>
      </c>
      <c r="D54" s="337">
        <v>30</v>
      </c>
      <c r="E54" s="23" t="s">
        <v>14</v>
      </c>
      <c r="F54" s="339" t="s">
        <v>115</v>
      </c>
      <c r="G54" s="336" t="s">
        <v>354</v>
      </c>
      <c r="H54" s="23">
        <v>8789</v>
      </c>
      <c r="I54" s="23">
        <v>7087</v>
      </c>
      <c r="J54" s="111">
        <f t="shared" si="1"/>
        <v>1702</v>
      </c>
      <c r="K54" s="342">
        <v>0</v>
      </c>
      <c r="L54" s="125">
        <f t="shared" si="0"/>
        <v>1702</v>
      </c>
      <c r="M54" s="356">
        <v>31</v>
      </c>
    </row>
    <row r="55" spans="1:13" ht="14.25">
      <c r="A55" s="354">
        <v>53</v>
      </c>
      <c r="B55" s="23"/>
      <c r="C55" s="35" t="s">
        <v>236</v>
      </c>
      <c r="D55" s="337" t="s">
        <v>237</v>
      </c>
      <c r="E55" s="23" t="s">
        <v>14</v>
      </c>
      <c r="F55" s="338" t="s">
        <v>238</v>
      </c>
      <c r="G55" s="336" t="s">
        <v>354</v>
      </c>
      <c r="H55" s="340">
        <v>815</v>
      </c>
      <c r="I55" s="340">
        <v>552</v>
      </c>
      <c r="J55" s="111">
        <f t="shared" si="1"/>
        <v>263</v>
      </c>
      <c r="K55" s="342">
        <v>2</v>
      </c>
      <c r="L55" s="125">
        <f t="shared" si="0"/>
        <v>261</v>
      </c>
      <c r="M55" s="356">
        <v>31</v>
      </c>
    </row>
    <row r="56" spans="1:13" ht="14.25">
      <c r="A56" s="355">
        <v>54</v>
      </c>
      <c r="B56" s="23"/>
      <c r="C56" s="14" t="s">
        <v>333</v>
      </c>
      <c r="D56" s="337">
        <v>34</v>
      </c>
      <c r="E56" s="23" t="s">
        <v>14</v>
      </c>
      <c r="F56" s="339" t="s">
        <v>47</v>
      </c>
      <c r="G56" s="336" t="s">
        <v>354</v>
      </c>
      <c r="H56" s="23">
        <v>7325</v>
      </c>
      <c r="I56" s="23">
        <v>6747</v>
      </c>
      <c r="J56" s="111">
        <f t="shared" si="1"/>
        <v>578</v>
      </c>
      <c r="K56" s="342">
        <v>5.87</v>
      </c>
      <c r="L56" s="125">
        <f t="shared" si="0"/>
        <v>572.13</v>
      </c>
      <c r="M56" s="356">
        <v>31</v>
      </c>
    </row>
    <row r="57" spans="1:13" ht="14.25">
      <c r="A57" s="355">
        <v>55</v>
      </c>
      <c r="B57" s="23"/>
      <c r="C57" s="14" t="s">
        <v>333</v>
      </c>
      <c r="D57" s="337" t="s">
        <v>62</v>
      </c>
      <c r="E57" s="23" t="s">
        <v>14</v>
      </c>
      <c r="F57" s="339" t="s">
        <v>63</v>
      </c>
      <c r="G57" s="336" t="s">
        <v>354</v>
      </c>
      <c r="H57" s="23">
        <v>2836</v>
      </c>
      <c r="I57" s="23">
        <v>2461</v>
      </c>
      <c r="J57" s="111">
        <f t="shared" si="1"/>
        <v>375</v>
      </c>
      <c r="K57" s="342">
        <v>0</v>
      </c>
      <c r="L57" s="125">
        <f t="shared" si="0"/>
        <v>375</v>
      </c>
      <c r="M57" s="356">
        <v>31</v>
      </c>
    </row>
    <row r="58" spans="1:13" ht="14.25">
      <c r="A58" s="354">
        <v>56</v>
      </c>
      <c r="B58" s="23"/>
      <c r="C58" s="14" t="s">
        <v>164</v>
      </c>
      <c r="D58" s="337">
        <v>76</v>
      </c>
      <c r="E58" s="23" t="s">
        <v>14</v>
      </c>
      <c r="F58" s="339" t="s">
        <v>33</v>
      </c>
      <c r="G58" s="336" t="s">
        <v>354</v>
      </c>
      <c r="H58" s="23">
        <v>3783</v>
      </c>
      <c r="I58" s="23">
        <v>3445</v>
      </c>
      <c r="J58" s="111">
        <f t="shared" si="1"/>
        <v>338</v>
      </c>
      <c r="K58" s="342">
        <v>35</v>
      </c>
      <c r="L58" s="125">
        <f t="shared" si="0"/>
        <v>303</v>
      </c>
      <c r="M58" s="356">
        <v>31</v>
      </c>
    </row>
    <row r="59" spans="1:13" ht="14.25">
      <c r="A59" s="354">
        <v>57</v>
      </c>
      <c r="B59" s="23"/>
      <c r="C59" s="14" t="s">
        <v>164</v>
      </c>
      <c r="D59" s="337">
        <v>5</v>
      </c>
      <c r="E59" s="23" t="s">
        <v>14</v>
      </c>
      <c r="F59" s="339" t="s">
        <v>45</v>
      </c>
      <c r="G59" s="336" t="s">
        <v>354</v>
      </c>
      <c r="H59" s="23">
        <v>14246</v>
      </c>
      <c r="I59" s="23">
        <v>12860</v>
      </c>
      <c r="J59" s="111">
        <f t="shared" si="1"/>
        <v>1386</v>
      </c>
      <c r="K59" s="342">
        <v>110.25</v>
      </c>
      <c r="L59" s="125">
        <f t="shared" si="0"/>
        <v>1275.75</v>
      </c>
      <c r="M59" s="356">
        <v>31</v>
      </c>
    </row>
    <row r="60" spans="1:13" ht="14.25">
      <c r="A60" s="355">
        <v>58</v>
      </c>
      <c r="B60" s="23"/>
      <c r="C60" s="35" t="s">
        <v>164</v>
      </c>
      <c r="D60" s="15">
        <v>10</v>
      </c>
      <c r="E60" s="13" t="s">
        <v>14</v>
      </c>
      <c r="F60" s="39" t="s">
        <v>348</v>
      </c>
      <c r="G60" s="336" t="s">
        <v>354</v>
      </c>
      <c r="H60" s="13">
        <v>22394</v>
      </c>
      <c r="I60" s="13">
        <v>18289</v>
      </c>
      <c r="J60" s="13">
        <f>H60-I60</f>
        <v>4105</v>
      </c>
      <c r="K60" s="33">
        <v>15</v>
      </c>
      <c r="L60" s="13">
        <f>J60-K60</f>
        <v>4090</v>
      </c>
      <c r="M60" s="356">
        <v>31</v>
      </c>
    </row>
    <row r="61" spans="1:13" ht="14.25">
      <c r="A61" s="355">
        <v>59</v>
      </c>
      <c r="B61" s="23"/>
      <c r="C61" s="14" t="s">
        <v>164</v>
      </c>
      <c r="D61" s="337">
        <v>38</v>
      </c>
      <c r="E61" s="23" t="s">
        <v>14</v>
      </c>
      <c r="F61" s="339" t="s">
        <v>97</v>
      </c>
      <c r="G61" s="336" t="s">
        <v>354</v>
      </c>
      <c r="H61" s="408" t="s">
        <v>355</v>
      </c>
      <c r="I61" s="409"/>
      <c r="J61" s="409"/>
      <c r="K61" s="409"/>
      <c r="L61" s="409"/>
      <c r="M61" s="410"/>
    </row>
    <row r="62" spans="1:13" ht="14.25">
      <c r="A62" s="354">
        <v>60</v>
      </c>
      <c r="B62" s="23"/>
      <c r="C62" s="35" t="s">
        <v>164</v>
      </c>
      <c r="D62" s="337">
        <v>83</v>
      </c>
      <c r="E62" s="23" t="s">
        <v>14</v>
      </c>
      <c r="F62" s="338" t="s">
        <v>165</v>
      </c>
      <c r="G62" s="336" t="s">
        <v>354</v>
      </c>
      <c r="H62" s="23">
        <v>2366</v>
      </c>
      <c r="I62" s="23">
        <v>1662</v>
      </c>
      <c r="J62" s="111">
        <f t="shared" si="1"/>
        <v>704</v>
      </c>
      <c r="K62" s="342">
        <v>16</v>
      </c>
      <c r="L62" s="125">
        <f t="shared" si="0"/>
        <v>688</v>
      </c>
      <c r="M62" s="412">
        <v>31</v>
      </c>
    </row>
    <row r="63" spans="1:13" ht="14.25">
      <c r="A63" s="355">
        <v>61</v>
      </c>
      <c r="B63" s="23"/>
      <c r="C63" s="35" t="s">
        <v>164</v>
      </c>
      <c r="D63" s="337">
        <v>90</v>
      </c>
      <c r="E63" s="23" t="s">
        <v>14</v>
      </c>
      <c r="F63" s="338" t="s">
        <v>174</v>
      </c>
      <c r="G63" s="336" t="s">
        <v>354</v>
      </c>
      <c r="H63" s="408" t="s">
        <v>355</v>
      </c>
      <c r="I63" s="409"/>
      <c r="J63" s="409"/>
      <c r="K63" s="409"/>
      <c r="L63" s="409"/>
      <c r="M63" s="410"/>
    </row>
    <row r="64" spans="1:13" ht="14.25">
      <c r="A64" s="355">
        <v>62</v>
      </c>
      <c r="B64" s="23"/>
      <c r="C64" s="35" t="s">
        <v>164</v>
      </c>
      <c r="D64" s="337">
        <v>12</v>
      </c>
      <c r="E64" s="23" t="s">
        <v>14</v>
      </c>
      <c r="F64" s="338" t="s">
        <v>222</v>
      </c>
      <c r="G64" s="336" t="s">
        <v>354</v>
      </c>
      <c r="H64" s="340">
        <v>13430</v>
      </c>
      <c r="I64" s="340">
        <v>9698</v>
      </c>
      <c r="J64" s="111">
        <f t="shared" si="1"/>
        <v>3732</v>
      </c>
      <c r="K64" s="342">
        <v>0</v>
      </c>
      <c r="L64" s="125">
        <f t="shared" si="0"/>
        <v>3732</v>
      </c>
      <c r="M64" s="412">
        <v>31</v>
      </c>
    </row>
    <row r="65" spans="1:13" ht="14.25">
      <c r="A65" s="354">
        <v>63</v>
      </c>
      <c r="B65" s="23"/>
      <c r="C65" s="35" t="s">
        <v>164</v>
      </c>
      <c r="D65" s="337">
        <v>96</v>
      </c>
      <c r="E65" s="23" t="s">
        <v>14</v>
      </c>
      <c r="F65" s="338" t="s">
        <v>230</v>
      </c>
      <c r="G65" s="336" t="s">
        <v>354</v>
      </c>
      <c r="H65" s="340">
        <v>946</v>
      </c>
      <c r="I65" s="340">
        <v>600</v>
      </c>
      <c r="J65" s="111">
        <f t="shared" si="1"/>
        <v>346</v>
      </c>
      <c r="K65" s="342">
        <v>33.5</v>
      </c>
      <c r="L65" s="125">
        <f t="shared" si="0"/>
        <v>312.5</v>
      </c>
      <c r="M65" s="356">
        <v>31</v>
      </c>
    </row>
    <row r="66" spans="1:13" ht="15" customHeight="1">
      <c r="A66" s="354">
        <v>64</v>
      </c>
      <c r="B66" s="23"/>
      <c r="C66" s="14" t="s">
        <v>218</v>
      </c>
      <c r="D66" s="337">
        <v>78</v>
      </c>
      <c r="E66" s="23" t="s">
        <v>14</v>
      </c>
      <c r="F66" s="338" t="s">
        <v>206</v>
      </c>
      <c r="G66" s="336" t="s">
        <v>354</v>
      </c>
      <c r="H66" s="340">
        <v>2685</v>
      </c>
      <c r="I66" s="340">
        <v>1754</v>
      </c>
      <c r="J66" s="111">
        <f t="shared" si="1"/>
        <v>931</v>
      </c>
      <c r="K66" s="342">
        <v>21.76</v>
      </c>
      <c r="L66" s="125">
        <f t="shared" si="0"/>
        <v>909.24</v>
      </c>
      <c r="M66" s="412">
        <v>31</v>
      </c>
    </row>
    <row r="67" spans="1:13" ht="14.25">
      <c r="A67" s="355">
        <v>65</v>
      </c>
      <c r="B67" s="23"/>
      <c r="C67" s="14" t="s">
        <v>218</v>
      </c>
      <c r="D67" s="337">
        <v>82</v>
      </c>
      <c r="E67" s="23" t="s">
        <v>14</v>
      </c>
      <c r="F67" s="338" t="s">
        <v>207</v>
      </c>
      <c r="G67" s="336" t="s">
        <v>354</v>
      </c>
      <c r="H67" s="340">
        <v>2918</v>
      </c>
      <c r="I67" s="340">
        <v>1895</v>
      </c>
      <c r="J67" s="111">
        <f t="shared" si="1"/>
        <v>1023</v>
      </c>
      <c r="K67" s="342">
        <v>93</v>
      </c>
      <c r="L67" s="125">
        <f aca="true" t="shared" si="2" ref="L67:L127">J67-K67</f>
        <v>930</v>
      </c>
      <c r="M67" s="356">
        <v>31</v>
      </c>
    </row>
    <row r="68" spans="1:13" ht="14.25">
      <c r="A68" s="355">
        <v>66</v>
      </c>
      <c r="B68" s="23"/>
      <c r="C68" s="14" t="s">
        <v>218</v>
      </c>
      <c r="D68" s="337">
        <v>88</v>
      </c>
      <c r="E68" s="23" t="s">
        <v>14</v>
      </c>
      <c r="F68" s="338" t="s">
        <v>208</v>
      </c>
      <c r="G68" s="336" t="s">
        <v>354</v>
      </c>
      <c r="H68" s="340">
        <v>2200</v>
      </c>
      <c r="I68" s="340">
        <v>1629</v>
      </c>
      <c r="J68" s="111">
        <f t="shared" si="1"/>
        <v>571</v>
      </c>
      <c r="K68" s="342">
        <v>0</v>
      </c>
      <c r="L68" s="125">
        <f t="shared" si="2"/>
        <v>571</v>
      </c>
      <c r="M68" s="412">
        <v>31</v>
      </c>
    </row>
    <row r="69" spans="1:13" ht="14.25">
      <c r="A69" s="354">
        <v>67</v>
      </c>
      <c r="B69" s="23"/>
      <c r="C69" s="35" t="s">
        <v>218</v>
      </c>
      <c r="D69" s="337">
        <v>49</v>
      </c>
      <c r="E69" s="23" t="s">
        <v>14</v>
      </c>
      <c r="F69" s="338" t="s">
        <v>234</v>
      </c>
      <c r="G69" s="336" t="s">
        <v>354</v>
      </c>
      <c r="H69" s="340">
        <v>992</v>
      </c>
      <c r="I69" s="340">
        <v>616</v>
      </c>
      <c r="J69" s="111">
        <f t="shared" si="1"/>
        <v>376</v>
      </c>
      <c r="K69" s="342">
        <v>52</v>
      </c>
      <c r="L69" s="125">
        <f t="shared" si="2"/>
        <v>324</v>
      </c>
      <c r="M69" s="356">
        <v>31</v>
      </c>
    </row>
    <row r="70" spans="1:13" ht="14.25">
      <c r="A70" s="355">
        <v>68</v>
      </c>
      <c r="B70" s="23"/>
      <c r="C70" s="14" t="s">
        <v>218</v>
      </c>
      <c r="D70" s="337">
        <v>61</v>
      </c>
      <c r="E70" s="23" t="s">
        <v>14</v>
      </c>
      <c r="F70" s="339" t="s">
        <v>119</v>
      </c>
      <c r="G70" s="336" t="s">
        <v>354</v>
      </c>
      <c r="H70" s="408" t="s">
        <v>355</v>
      </c>
      <c r="I70" s="409"/>
      <c r="J70" s="409"/>
      <c r="K70" s="409"/>
      <c r="L70" s="409"/>
      <c r="M70" s="410"/>
    </row>
    <row r="71" spans="1:13" ht="14.25">
      <c r="A71" s="355">
        <v>69</v>
      </c>
      <c r="B71" s="23"/>
      <c r="C71" s="14" t="s">
        <v>148</v>
      </c>
      <c r="D71" s="337" t="s">
        <v>106</v>
      </c>
      <c r="E71" s="23" t="s">
        <v>14</v>
      </c>
      <c r="F71" s="339" t="s">
        <v>107</v>
      </c>
      <c r="G71" s="336" t="s">
        <v>354</v>
      </c>
      <c r="H71" s="408" t="s">
        <v>355</v>
      </c>
      <c r="I71" s="409"/>
      <c r="J71" s="409"/>
      <c r="K71" s="409"/>
      <c r="L71" s="409"/>
      <c r="M71" s="410"/>
    </row>
    <row r="72" spans="1:13" ht="14.25">
      <c r="A72" s="354">
        <v>70</v>
      </c>
      <c r="B72" s="23"/>
      <c r="C72" s="14" t="s">
        <v>148</v>
      </c>
      <c r="D72" s="337" t="s">
        <v>108</v>
      </c>
      <c r="E72" s="23" t="s">
        <v>14</v>
      </c>
      <c r="F72" s="339" t="s">
        <v>109</v>
      </c>
      <c r="G72" s="336" t="s">
        <v>354</v>
      </c>
      <c r="H72" s="23">
        <v>10525</v>
      </c>
      <c r="I72" s="23">
        <v>8951</v>
      </c>
      <c r="J72" s="111">
        <f t="shared" si="1"/>
        <v>1574</v>
      </c>
      <c r="K72" s="342">
        <v>0</v>
      </c>
      <c r="L72" s="125">
        <f t="shared" si="2"/>
        <v>1574</v>
      </c>
      <c r="M72" s="412">
        <v>31</v>
      </c>
    </row>
    <row r="73" spans="1:13" ht="14.25">
      <c r="A73" s="354">
        <v>71</v>
      </c>
      <c r="B73" s="23"/>
      <c r="C73" s="35" t="s">
        <v>148</v>
      </c>
      <c r="D73" s="337">
        <v>63</v>
      </c>
      <c r="E73" s="23" t="s">
        <v>14</v>
      </c>
      <c r="F73" s="338" t="s">
        <v>149</v>
      </c>
      <c r="G73" s="336" t="s">
        <v>354</v>
      </c>
      <c r="H73" s="408" t="s">
        <v>355</v>
      </c>
      <c r="I73" s="409"/>
      <c r="J73" s="409"/>
      <c r="K73" s="409"/>
      <c r="L73" s="409"/>
      <c r="M73" s="410"/>
    </row>
    <row r="74" spans="1:13" ht="14.25">
      <c r="A74" s="355">
        <v>72</v>
      </c>
      <c r="B74" s="23"/>
      <c r="C74" s="14" t="s">
        <v>148</v>
      </c>
      <c r="D74" s="337">
        <v>47</v>
      </c>
      <c r="E74" s="23" t="s">
        <v>14</v>
      </c>
      <c r="F74" s="338" t="s">
        <v>181</v>
      </c>
      <c r="G74" s="336" t="s">
        <v>354</v>
      </c>
      <c r="H74" s="408" t="s">
        <v>355</v>
      </c>
      <c r="I74" s="409"/>
      <c r="J74" s="409"/>
      <c r="K74" s="409"/>
      <c r="L74" s="409"/>
      <c r="M74" s="410"/>
    </row>
    <row r="75" spans="1:13" ht="14.25">
      <c r="A75" s="355">
        <v>73</v>
      </c>
      <c r="B75" s="23"/>
      <c r="C75" s="35" t="s">
        <v>148</v>
      </c>
      <c r="D75" s="337">
        <v>30</v>
      </c>
      <c r="E75" s="23" t="s">
        <v>14</v>
      </c>
      <c r="F75" s="338" t="s">
        <v>223</v>
      </c>
      <c r="G75" s="336" t="s">
        <v>354</v>
      </c>
      <c r="H75" s="340">
        <v>1698</v>
      </c>
      <c r="I75" s="340">
        <v>1228</v>
      </c>
      <c r="J75" s="111">
        <f aca="true" t="shared" si="3" ref="J75:J95">H75-I75</f>
        <v>470</v>
      </c>
      <c r="K75" s="342">
        <v>63</v>
      </c>
      <c r="L75" s="125">
        <f t="shared" si="2"/>
        <v>407</v>
      </c>
      <c r="M75" s="356">
        <v>31</v>
      </c>
    </row>
    <row r="76" spans="1:13" ht="14.25">
      <c r="A76" s="354">
        <v>74</v>
      </c>
      <c r="B76" s="23"/>
      <c r="C76" s="14" t="s">
        <v>334</v>
      </c>
      <c r="D76" s="337">
        <v>28</v>
      </c>
      <c r="E76" s="23" t="s">
        <v>14</v>
      </c>
      <c r="F76" s="339" t="s">
        <v>74</v>
      </c>
      <c r="G76" s="336" t="s">
        <v>354</v>
      </c>
      <c r="H76" s="23">
        <v>18707</v>
      </c>
      <c r="I76" s="23">
        <v>16087</v>
      </c>
      <c r="J76" s="111">
        <f t="shared" si="3"/>
        <v>2620</v>
      </c>
      <c r="K76" s="342">
        <v>5</v>
      </c>
      <c r="L76" s="125">
        <f t="shared" si="2"/>
        <v>2615</v>
      </c>
      <c r="M76" s="412">
        <v>31</v>
      </c>
    </row>
    <row r="77" spans="1:13" ht="14.25">
      <c r="A77" s="355">
        <v>75</v>
      </c>
      <c r="B77" s="23"/>
      <c r="C77" s="14" t="s">
        <v>13</v>
      </c>
      <c r="D77" s="337">
        <v>30</v>
      </c>
      <c r="E77" s="23" t="s">
        <v>14</v>
      </c>
      <c r="F77" s="339" t="s">
        <v>15</v>
      </c>
      <c r="G77" s="336" t="s">
        <v>354</v>
      </c>
      <c r="H77" s="23">
        <v>25020</v>
      </c>
      <c r="I77" s="23">
        <v>24728</v>
      </c>
      <c r="J77" s="111">
        <f t="shared" si="3"/>
        <v>292</v>
      </c>
      <c r="K77" s="342">
        <v>48</v>
      </c>
      <c r="L77" s="125">
        <f t="shared" si="2"/>
        <v>244</v>
      </c>
      <c r="M77" s="356">
        <v>31</v>
      </c>
    </row>
    <row r="78" spans="1:13" ht="14.25">
      <c r="A78" s="355">
        <v>76</v>
      </c>
      <c r="B78" s="23"/>
      <c r="C78" s="14" t="s">
        <v>13</v>
      </c>
      <c r="D78" s="337">
        <v>53</v>
      </c>
      <c r="E78" s="23" t="s">
        <v>14</v>
      </c>
      <c r="F78" s="339" t="s">
        <v>80</v>
      </c>
      <c r="G78" s="336" t="s">
        <v>354</v>
      </c>
      <c r="H78" s="408" t="s">
        <v>355</v>
      </c>
      <c r="I78" s="409"/>
      <c r="J78" s="409"/>
      <c r="K78" s="409"/>
      <c r="L78" s="409"/>
      <c r="M78" s="410"/>
    </row>
    <row r="79" spans="1:13" ht="14.25">
      <c r="A79" s="354">
        <v>77</v>
      </c>
      <c r="B79" s="23"/>
      <c r="C79" s="35" t="s">
        <v>143</v>
      </c>
      <c r="D79" s="337">
        <v>1</v>
      </c>
      <c r="E79" s="23" t="s">
        <v>14</v>
      </c>
      <c r="F79" s="338" t="s">
        <v>144</v>
      </c>
      <c r="G79" s="336" t="s">
        <v>354</v>
      </c>
      <c r="H79" s="23">
        <v>5250</v>
      </c>
      <c r="I79" s="23">
        <v>3916</v>
      </c>
      <c r="J79" s="111">
        <f t="shared" si="3"/>
        <v>1334</v>
      </c>
      <c r="K79" s="342">
        <v>0</v>
      </c>
      <c r="L79" s="125">
        <f t="shared" si="2"/>
        <v>1334</v>
      </c>
      <c r="M79" s="412">
        <v>31</v>
      </c>
    </row>
    <row r="80" spans="1:13" ht="14.25">
      <c r="A80" s="354">
        <v>78</v>
      </c>
      <c r="B80" s="23"/>
      <c r="C80" s="14" t="s">
        <v>143</v>
      </c>
      <c r="D80" s="337">
        <v>5</v>
      </c>
      <c r="E80" s="23" t="s">
        <v>14</v>
      </c>
      <c r="F80" s="338" t="s">
        <v>194</v>
      </c>
      <c r="G80" s="336" t="s">
        <v>354</v>
      </c>
      <c r="H80" s="23">
        <v>6098</v>
      </c>
      <c r="I80" s="23">
        <v>3992</v>
      </c>
      <c r="J80" s="111">
        <f t="shared" si="3"/>
        <v>2106</v>
      </c>
      <c r="K80" s="342">
        <v>0</v>
      </c>
      <c r="L80" s="125">
        <f t="shared" si="2"/>
        <v>2106</v>
      </c>
      <c r="M80" s="356">
        <v>31</v>
      </c>
    </row>
    <row r="81" spans="1:13" ht="14.25">
      <c r="A81" s="355">
        <v>79</v>
      </c>
      <c r="B81" s="23"/>
      <c r="C81" s="35" t="s">
        <v>215</v>
      </c>
      <c r="D81" s="337" t="s">
        <v>202</v>
      </c>
      <c r="E81" s="23" t="s">
        <v>14</v>
      </c>
      <c r="F81" s="338" t="s">
        <v>203</v>
      </c>
      <c r="G81" s="336" t="s">
        <v>354</v>
      </c>
      <c r="H81" s="340">
        <v>1298</v>
      </c>
      <c r="I81" s="340">
        <v>911</v>
      </c>
      <c r="J81" s="111">
        <f t="shared" si="3"/>
        <v>387</v>
      </c>
      <c r="K81" s="342">
        <v>20.75</v>
      </c>
      <c r="L81" s="125">
        <f t="shared" si="2"/>
        <v>366.25</v>
      </c>
      <c r="M81" s="412">
        <v>31</v>
      </c>
    </row>
    <row r="82" spans="1:13" ht="14.25">
      <c r="A82" s="355">
        <v>80</v>
      </c>
      <c r="B82" s="23"/>
      <c r="C82" s="35" t="s">
        <v>215</v>
      </c>
      <c r="D82" s="337">
        <v>5</v>
      </c>
      <c r="E82" s="23" t="s">
        <v>14</v>
      </c>
      <c r="F82" s="338" t="s">
        <v>235</v>
      </c>
      <c r="G82" s="336" t="s">
        <v>354</v>
      </c>
      <c r="H82" s="340">
        <v>631</v>
      </c>
      <c r="I82" s="340">
        <v>394</v>
      </c>
      <c r="J82" s="111">
        <f t="shared" si="3"/>
        <v>237</v>
      </c>
      <c r="K82" s="342">
        <v>10</v>
      </c>
      <c r="L82" s="125">
        <f t="shared" si="2"/>
        <v>227</v>
      </c>
      <c r="M82" s="356">
        <v>31</v>
      </c>
    </row>
    <row r="83" spans="1:13" ht="14.25">
      <c r="A83" s="354">
        <v>81</v>
      </c>
      <c r="B83" s="23"/>
      <c r="C83" s="14" t="s">
        <v>162</v>
      </c>
      <c r="D83" s="337">
        <v>74</v>
      </c>
      <c r="E83" s="23" t="s">
        <v>14</v>
      </c>
      <c r="F83" s="339" t="s">
        <v>54</v>
      </c>
      <c r="G83" s="336" t="s">
        <v>354</v>
      </c>
      <c r="H83" s="23">
        <v>4434</v>
      </c>
      <c r="I83" s="23">
        <v>3969</v>
      </c>
      <c r="J83" s="111">
        <f t="shared" si="3"/>
        <v>465</v>
      </c>
      <c r="K83" s="342">
        <v>35.76</v>
      </c>
      <c r="L83" s="125">
        <f t="shared" si="2"/>
        <v>429.24</v>
      </c>
      <c r="M83" s="412">
        <v>31</v>
      </c>
    </row>
    <row r="84" spans="1:13" ht="14.25">
      <c r="A84" s="355">
        <v>82</v>
      </c>
      <c r="B84" s="23"/>
      <c r="C84" s="14" t="s">
        <v>162</v>
      </c>
      <c r="D84" s="337">
        <v>22</v>
      </c>
      <c r="E84" s="23" t="s">
        <v>14</v>
      </c>
      <c r="F84" s="339" t="s">
        <v>77</v>
      </c>
      <c r="G84" s="336" t="s">
        <v>354</v>
      </c>
      <c r="H84" s="23">
        <v>5450</v>
      </c>
      <c r="I84" s="23">
        <v>4861</v>
      </c>
      <c r="J84" s="111">
        <f t="shared" si="3"/>
        <v>589</v>
      </c>
      <c r="K84" s="342">
        <v>32.29</v>
      </c>
      <c r="L84" s="125">
        <f t="shared" si="2"/>
        <v>556.71</v>
      </c>
      <c r="M84" s="356">
        <v>31</v>
      </c>
    </row>
    <row r="85" spans="1:13" ht="14.25">
      <c r="A85" s="355">
        <v>83</v>
      </c>
      <c r="B85" s="23"/>
      <c r="C85" s="14" t="s">
        <v>162</v>
      </c>
      <c r="D85" s="337">
        <v>26</v>
      </c>
      <c r="E85" s="23" t="s">
        <v>14</v>
      </c>
      <c r="F85" s="339" t="s">
        <v>78</v>
      </c>
      <c r="G85" s="336" t="s">
        <v>354</v>
      </c>
      <c r="H85" s="23">
        <v>2729</v>
      </c>
      <c r="I85" s="23">
        <v>2291</v>
      </c>
      <c r="J85" s="111">
        <f t="shared" si="3"/>
        <v>438</v>
      </c>
      <c r="K85" s="342">
        <v>62.04</v>
      </c>
      <c r="L85" s="125">
        <f t="shared" si="2"/>
        <v>375.96</v>
      </c>
      <c r="M85" s="412">
        <v>31</v>
      </c>
    </row>
    <row r="86" spans="1:13" ht="14.25">
      <c r="A86" s="354">
        <v>84</v>
      </c>
      <c r="B86" s="23"/>
      <c r="C86" s="14" t="s">
        <v>162</v>
      </c>
      <c r="D86" s="337" t="s">
        <v>85</v>
      </c>
      <c r="E86" s="23" t="s">
        <v>14</v>
      </c>
      <c r="F86" s="339" t="s">
        <v>86</v>
      </c>
      <c r="G86" s="336" t="s">
        <v>354</v>
      </c>
      <c r="H86" s="408" t="s">
        <v>355</v>
      </c>
      <c r="I86" s="409"/>
      <c r="J86" s="409"/>
      <c r="K86" s="409"/>
      <c r="L86" s="409"/>
      <c r="M86" s="410"/>
    </row>
    <row r="87" spans="1:13" ht="14.25">
      <c r="A87" s="354">
        <v>85</v>
      </c>
      <c r="B87" s="23"/>
      <c r="C87" s="14" t="s">
        <v>162</v>
      </c>
      <c r="D87" s="337">
        <v>35</v>
      </c>
      <c r="E87" s="23" t="s">
        <v>14</v>
      </c>
      <c r="F87" s="339" t="s">
        <v>87</v>
      </c>
      <c r="G87" s="336" t="s">
        <v>354</v>
      </c>
      <c r="H87" s="23">
        <v>4270</v>
      </c>
      <c r="I87" s="23">
        <v>3635</v>
      </c>
      <c r="J87" s="111">
        <f t="shared" si="3"/>
        <v>635</v>
      </c>
      <c r="K87" s="342">
        <v>51.51</v>
      </c>
      <c r="L87" s="125">
        <f t="shared" si="2"/>
        <v>583.49</v>
      </c>
      <c r="M87" s="412">
        <v>31</v>
      </c>
    </row>
    <row r="88" spans="1:13" ht="14.25">
      <c r="A88" s="355">
        <v>86</v>
      </c>
      <c r="B88" s="23"/>
      <c r="C88" s="35" t="s">
        <v>162</v>
      </c>
      <c r="D88" s="337">
        <v>10</v>
      </c>
      <c r="E88" s="23" t="s">
        <v>14</v>
      </c>
      <c r="F88" s="338" t="s">
        <v>163</v>
      </c>
      <c r="G88" s="336" t="s">
        <v>354</v>
      </c>
      <c r="H88" s="23">
        <v>2597</v>
      </c>
      <c r="I88" s="23">
        <v>1780</v>
      </c>
      <c r="J88" s="111">
        <f t="shared" si="3"/>
        <v>817</v>
      </c>
      <c r="K88" s="342">
        <v>16.68</v>
      </c>
      <c r="L88" s="125">
        <f t="shared" si="2"/>
        <v>800.32</v>
      </c>
      <c r="M88" s="356">
        <v>31</v>
      </c>
    </row>
    <row r="89" spans="1:13" ht="14.25">
      <c r="A89" s="355">
        <v>87</v>
      </c>
      <c r="B89" s="23"/>
      <c r="C89" s="14" t="s">
        <v>162</v>
      </c>
      <c r="D89" s="337">
        <v>11</v>
      </c>
      <c r="E89" s="23" t="s">
        <v>14</v>
      </c>
      <c r="F89" s="339" t="s">
        <v>84</v>
      </c>
      <c r="G89" s="336" t="s">
        <v>354</v>
      </c>
      <c r="H89" s="408" t="s">
        <v>355</v>
      </c>
      <c r="I89" s="409"/>
      <c r="J89" s="409"/>
      <c r="K89" s="409"/>
      <c r="L89" s="409"/>
      <c r="M89" s="410"/>
    </row>
    <row r="90" spans="1:13" ht="14.25">
      <c r="A90" s="354">
        <v>88</v>
      </c>
      <c r="B90" s="23"/>
      <c r="C90" s="35" t="s">
        <v>162</v>
      </c>
      <c r="D90" s="337" t="s">
        <v>190</v>
      </c>
      <c r="E90" s="23" t="s">
        <v>14</v>
      </c>
      <c r="F90" s="338" t="s">
        <v>191</v>
      </c>
      <c r="G90" s="336" t="s">
        <v>354</v>
      </c>
      <c r="H90" s="23">
        <v>3295</v>
      </c>
      <c r="I90" s="23">
        <v>2000</v>
      </c>
      <c r="J90" s="111">
        <f t="shared" si="3"/>
        <v>1295</v>
      </c>
      <c r="K90" s="342">
        <v>0</v>
      </c>
      <c r="L90" s="125">
        <f t="shared" si="2"/>
        <v>1295</v>
      </c>
      <c r="M90" s="356">
        <v>31</v>
      </c>
    </row>
    <row r="91" spans="1:13" ht="14.25">
      <c r="A91" s="355">
        <v>89</v>
      </c>
      <c r="B91" s="23"/>
      <c r="C91" s="66" t="s">
        <v>162</v>
      </c>
      <c r="D91" s="337" t="s">
        <v>199</v>
      </c>
      <c r="E91" s="23" t="s">
        <v>14</v>
      </c>
      <c r="F91" s="338" t="s">
        <v>200</v>
      </c>
      <c r="G91" s="336" t="s">
        <v>354</v>
      </c>
      <c r="H91" s="340">
        <v>4721</v>
      </c>
      <c r="I91" s="340">
        <v>3238</v>
      </c>
      <c r="J91" s="111">
        <f t="shared" si="3"/>
        <v>1483</v>
      </c>
      <c r="K91" s="342">
        <v>16.38</v>
      </c>
      <c r="L91" s="125">
        <f t="shared" si="2"/>
        <v>1466.62</v>
      </c>
      <c r="M91" s="412">
        <v>31</v>
      </c>
    </row>
    <row r="92" spans="1:13" ht="14.25">
      <c r="A92" s="355">
        <v>90</v>
      </c>
      <c r="B92" s="23"/>
      <c r="C92" s="35" t="s">
        <v>153</v>
      </c>
      <c r="D92" s="337">
        <v>3</v>
      </c>
      <c r="E92" s="23" t="s">
        <v>14</v>
      </c>
      <c r="F92" s="339" t="s">
        <v>123</v>
      </c>
      <c r="G92" s="336" t="s">
        <v>354</v>
      </c>
      <c r="H92" s="408" t="s">
        <v>355</v>
      </c>
      <c r="I92" s="409"/>
      <c r="J92" s="409"/>
      <c r="K92" s="409"/>
      <c r="L92" s="409"/>
      <c r="M92" s="410"/>
    </row>
    <row r="93" spans="1:13" ht="14.25">
      <c r="A93" s="354">
        <v>91</v>
      </c>
      <c r="B93" s="23"/>
      <c r="C93" s="14" t="s">
        <v>153</v>
      </c>
      <c r="D93" s="337">
        <v>15</v>
      </c>
      <c r="E93" s="23" t="s">
        <v>14</v>
      </c>
      <c r="F93" s="339" t="s">
        <v>56</v>
      </c>
      <c r="G93" s="336" t="s">
        <v>354</v>
      </c>
      <c r="H93" s="23">
        <v>3640</v>
      </c>
      <c r="I93" s="23">
        <v>3240</v>
      </c>
      <c r="J93" s="111">
        <f t="shared" si="3"/>
        <v>400</v>
      </c>
      <c r="K93" s="342">
        <v>25.83</v>
      </c>
      <c r="L93" s="125">
        <f t="shared" si="2"/>
        <v>374.17</v>
      </c>
      <c r="M93" s="412">
        <v>31</v>
      </c>
    </row>
    <row r="94" spans="1:13" ht="14.25">
      <c r="A94" s="354">
        <v>92</v>
      </c>
      <c r="B94" s="23"/>
      <c r="C94" s="14" t="s">
        <v>153</v>
      </c>
      <c r="D94" s="337">
        <v>9</v>
      </c>
      <c r="E94" s="23" t="s">
        <v>14</v>
      </c>
      <c r="F94" s="339" t="s">
        <v>79</v>
      </c>
      <c r="G94" s="336" t="s">
        <v>354</v>
      </c>
      <c r="H94" s="23">
        <v>9647</v>
      </c>
      <c r="I94" s="23">
        <v>8388</v>
      </c>
      <c r="J94" s="111">
        <f t="shared" si="3"/>
        <v>1259</v>
      </c>
      <c r="K94" s="342">
        <v>36.134</v>
      </c>
      <c r="L94" s="125">
        <f t="shared" si="2"/>
        <v>1222.866</v>
      </c>
      <c r="M94" s="356">
        <v>31</v>
      </c>
    </row>
    <row r="95" spans="1:13" ht="14.25">
      <c r="A95" s="355">
        <v>93</v>
      </c>
      <c r="B95" s="23"/>
      <c r="C95" s="14" t="s">
        <v>153</v>
      </c>
      <c r="D95" s="337">
        <v>32</v>
      </c>
      <c r="E95" s="23" t="s">
        <v>14</v>
      </c>
      <c r="F95" s="339" t="s">
        <v>98</v>
      </c>
      <c r="G95" s="336" t="s">
        <v>354</v>
      </c>
      <c r="H95" s="23">
        <v>4255</v>
      </c>
      <c r="I95" s="23">
        <v>3461</v>
      </c>
      <c r="J95" s="111">
        <f t="shared" si="3"/>
        <v>794</v>
      </c>
      <c r="K95" s="342">
        <v>42</v>
      </c>
      <c r="L95" s="125">
        <f t="shared" si="2"/>
        <v>752</v>
      </c>
      <c r="M95" s="412">
        <v>31</v>
      </c>
    </row>
    <row r="96" spans="1:13" ht="14.25">
      <c r="A96" s="355">
        <v>94</v>
      </c>
      <c r="B96" s="23"/>
      <c r="C96" s="14" t="s">
        <v>153</v>
      </c>
      <c r="D96" s="337">
        <v>36</v>
      </c>
      <c r="E96" s="23" t="s">
        <v>14</v>
      </c>
      <c r="F96" s="339" t="s">
        <v>99</v>
      </c>
      <c r="G96" s="336" t="s">
        <v>354</v>
      </c>
      <c r="H96" s="23">
        <v>3799</v>
      </c>
      <c r="I96" s="23">
        <v>3097</v>
      </c>
      <c r="J96" s="111">
        <f>H96-I96</f>
        <v>702</v>
      </c>
      <c r="K96" s="342">
        <v>37.323</v>
      </c>
      <c r="L96" s="125">
        <f t="shared" si="2"/>
        <v>664.677</v>
      </c>
      <c r="M96" s="356">
        <v>31</v>
      </c>
    </row>
    <row r="97" spans="1:13" ht="14.25">
      <c r="A97" s="354">
        <v>95</v>
      </c>
      <c r="B97" s="23"/>
      <c r="C97" s="35" t="s">
        <v>153</v>
      </c>
      <c r="D97" s="337">
        <v>33</v>
      </c>
      <c r="E97" s="23" t="s">
        <v>14</v>
      </c>
      <c r="F97" s="339" t="s">
        <v>111</v>
      </c>
      <c r="G97" s="336" t="s">
        <v>354</v>
      </c>
      <c r="H97" s="23">
        <v>4721</v>
      </c>
      <c r="I97" s="23">
        <v>3918</v>
      </c>
      <c r="J97" s="111">
        <f>H97-I97</f>
        <v>803</v>
      </c>
      <c r="K97" s="342">
        <v>34.53</v>
      </c>
      <c r="L97" s="125">
        <f t="shared" si="2"/>
        <v>768.47</v>
      </c>
      <c r="M97" s="412">
        <v>31</v>
      </c>
    </row>
    <row r="98" spans="1:13" ht="14.25">
      <c r="A98" s="355">
        <v>96</v>
      </c>
      <c r="B98" s="23"/>
      <c r="C98" s="35" t="s">
        <v>153</v>
      </c>
      <c r="D98" s="337">
        <v>31</v>
      </c>
      <c r="E98" s="23" t="s">
        <v>14</v>
      </c>
      <c r="F98" s="339" t="s">
        <v>112</v>
      </c>
      <c r="G98" s="336" t="s">
        <v>354</v>
      </c>
      <c r="H98" s="23">
        <v>2928</v>
      </c>
      <c r="I98" s="23">
        <v>2468</v>
      </c>
      <c r="J98" s="111">
        <f>H98-I98</f>
        <v>460</v>
      </c>
      <c r="K98" s="342">
        <v>0</v>
      </c>
      <c r="L98" s="125">
        <f t="shared" si="2"/>
        <v>460</v>
      </c>
      <c r="M98" s="356">
        <v>31</v>
      </c>
    </row>
    <row r="99" spans="1:13" ht="14.25">
      <c r="A99" s="355">
        <v>97</v>
      </c>
      <c r="B99" s="23"/>
      <c r="C99" s="35" t="s">
        <v>153</v>
      </c>
      <c r="D99" s="337">
        <v>25</v>
      </c>
      <c r="E99" s="23" t="s">
        <v>14</v>
      </c>
      <c r="F99" s="338" t="s">
        <v>154</v>
      </c>
      <c r="G99" s="336" t="s">
        <v>354</v>
      </c>
      <c r="H99" s="408" t="s">
        <v>355</v>
      </c>
      <c r="I99" s="409"/>
      <c r="J99" s="409"/>
      <c r="K99" s="409"/>
      <c r="L99" s="409"/>
      <c r="M99" s="410"/>
    </row>
    <row r="100" spans="1:13" ht="14.25">
      <c r="A100" s="354">
        <v>98</v>
      </c>
      <c r="B100" s="23"/>
      <c r="C100" s="35" t="s">
        <v>153</v>
      </c>
      <c r="D100" s="337" t="s">
        <v>167</v>
      </c>
      <c r="E100" s="23" t="s">
        <v>14</v>
      </c>
      <c r="F100" s="338" t="s">
        <v>168</v>
      </c>
      <c r="G100" s="336" t="s">
        <v>354</v>
      </c>
      <c r="H100" s="23">
        <v>3654</v>
      </c>
      <c r="I100" s="23">
        <v>2765</v>
      </c>
      <c r="J100" s="111">
        <f aca="true" t="shared" si="4" ref="J100:J117">H100-I100</f>
        <v>889</v>
      </c>
      <c r="K100" s="342">
        <v>0</v>
      </c>
      <c r="L100" s="125">
        <f t="shared" si="2"/>
        <v>889</v>
      </c>
      <c r="M100" s="356">
        <v>31</v>
      </c>
    </row>
    <row r="101" spans="1:13" ht="14.25">
      <c r="A101" s="354">
        <v>99</v>
      </c>
      <c r="B101" s="23"/>
      <c r="C101" s="35" t="s">
        <v>153</v>
      </c>
      <c r="D101" s="337">
        <v>35</v>
      </c>
      <c r="E101" s="23" t="s">
        <v>14</v>
      </c>
      <c r="F101" s="338" t="s">
        <v>173</v>
      </c>
      <c r="G101" s="336" t="s">
        <v>354</v>
      </c>
      <c r="H101" s="23">
        <v>4892</v>
      </c>
      <c r="I101" s="23">
        <v>3795</v>
      </c>
      <c r="J101" s="111">
        <f t="shared" si="4"/>
        <v>1097</v>
      </c>
      <c r="K101" s="342">
        <v>0</v>
      </c>
      <c r="L101" s="125">
        <f t="shared" si="2"/>
        <v>1097</v>
      </c>
      <c r="M101" s="412">
        <v>31</v>
      </c>
    </row>
    <row r="102" spans="1:13" ht="14.25">
      <c r="A102" s="355">
        <v>100</v>
      </c>
      <c r="B102" s="23"/>
      <c r="C102" s="35" t="s">
        <v>153</v>
      </c>
      <c r="D102" s="337">
        <v>37</v>
      </c>
      <c r="E102" s="23" t="s">
        <v>14</v>
      </c>
      <c r="F102" s="339" t="s">
        <v>110</v>
      </c>
      <c r="G102" s="336" t="s">
        <v>354</v>
      </c>
      <c r="H102" s="408" t="s">
        <v>355</v>
      </c>
      <c r="I102" s="409"/>
      <c r="J102" s="409"/>
      <c r="K102" s="409"/>
      <c r="L102" s="409"/>
      <c r="M102" s="410"/>
    </row>
    <row r="103" spans="1:13" ht="14.25">
      <c r="A103" s="355">
        <v>101</v>
      </c>
      <c r="B103" s="23"/>
      <c r="C103" s="35" t="s">
        <v>153</v>
      </c>
      <c r="D103" s="337">
        <v>5</v>
      </c>
      <c r="E103" s="23" t="s">
        <v>14</v>
      </c>
      <c r="F103" s="338" t="s">
        <v>178</v>
      </c>
      <c r="G103" s="336" t="s">
        <v>354</v>
      </c>
      <c r="H103" s="23">
        <v>4105</v>
      </c>
      <c r="I103" s="23">
        <v>2916</v>
      </c>
      <c r="J103" s="111">
        <f t="shared" si="4"/>
        <v>1189</v>
      </c>
      <c r="K103" s="342">
        <v>19.186</v>
      </c>
      <c r="L103" s="125">
        <f t="shared" si="2"/>
        <v>1169.814</v>
      </c>
      <c r="M103" s="412">
        <v>31</v>
      </c>
    </row>
    <row r="104" spans="1:13" ht="14.25">
      <c r="A104" s="354">
        <v>102</v>
      </c>
      <c r="B104" s="23"/>
      <c r="C104" s="35" t="s">
        <v>153</v>
      </c>
      <c r="D104" s="337">
        <v>7</v>
      </c>
      <c r="E104" s="23" t="s">
        <v>14</v>
      </c>
      <c r="F104" s="338" t="s">
        <v>179</v>
      </c>
      <c r="G104" s="336" t="s">
        <v>354</v>
      </c>
      <c r="H104" s="23">
        <v>8868</v>
      </c>
      <c r="I104" s="23">
        <v>5904</v>
      </c>
      <c r="J104" s="111">
        <f t="shared" si="4"/>
        <v>2964</v>
      </c>
      <c r="K104" s="342">
        <v>0</v>
      </c>
      <c r="L104" s="125">
        <f t="shared" si="2"/>
        <v>2964</v>
      </c>
      <c r="M104" s="356">
        <v>31</v>
      </c>
    </row>
    <row r="105" spans="1:13" ht="14.25">
      <c r="A105" s="355">
        <v>103</v>
      </c>
      <c r="B105" s="23"/>
      <c r="C105" s="14" t="s">
        <v>153</v>
      </c>
      <c r="D105" s="337">
        <v>10</v>
      </c>
      <c r="E105" s="23" t="s">
        <v>14</v>
      </c>
      <c r="F105" s="339" t="s">
        <v>68</v>
      </c>
      <c r="G105" s="336" t="s">
        <v>354</v>
      </c>
      <c r="H105" s="23">
        <v>14674</v>
      </c>
      <c r="I105" s="23">
        <v>12351</v>
      </c>
      <c r="J105" s="111">
        <f t="shared" si="4"/>
        <v>2323</v>
      </c>
      <c r="K105" s="342">
        <v>528</v>
      </c>
      <c r="L105" s="125">
        <f t="shared" si="2"/>
        <v>1795</v>
      </c>
      <c r="M105" s="412">
        <v>31</v>
      </c>
    </row>
    <row r="106" spans="1:13" ht="14.25">
      <c r="A106" s="355">
        <v>104</v>
      </c>
      <c r="B106" s="23"/>
      <c r="C106" s="35" t="s">
        <v>153</v>
      </c>
      <c r="D106" s="337" t="s">
        <v>232</v>
      </c>
      <c r="E106" s="23" t="s">
        <v>14</v>
      </c>
      <c r="F106" s="338" t="s">
        <v>233</v>
      </c>
      <c r="G106" s="336" t="s">
        <v>354</v>
      </c>
      <c r="H106" s="340">
        <v>2240</v>
      </c>
      <c r="I106" s="340">
        <v>1720</v>
      </c>
      <c r="J106" s="111">
        <f t="shared" si="4"/>
        <v>520</v>
      </c>
      <c r="K106" s="342">
        <v>0</v>
      </c>
      <c r="L106" s="125">
        <f t="shared" si="2"/>
        <v>520</v>
      </c>
      <c r="M106" s="356">
        <v>31</v>
      </c>
    </row>
    <row r="107" spans="1:13" ht="14.25">
      <c r="A107" s="354">
        <v>105</v>
      </c>
      <c r="B107" s="23"/>
      <c r="C107" s="343" t="s">
        <v>150</v>
      </c>
      <c r="D107" s="337">
        <v>51</v>
      </c>
      <c r="E107" s="23" t="s">
        <v>14</v>
      </c>
      <c r="F107" s="339" t="s">
        <v>122</v>
      </c>
      <c r="G107" s="336" t="s">
        <v>354</v>
      </c>
      <c r="H107" s="23">
        <v>2918</v>
      </c>
      <c r="I107" s="23">
        <v>2335</v>
      </c>
      <c r="J107" s="111">
        <f t="shared" si="4"/>
        <v>583</v>
      </c>
      <c r="K107" s="342">
        <v>24</v>
      </c>
      <c r="L107" s="125">
        <f t="shared" si="2"/>
        <v>559</v>
      </c>
      <c r="M107" s="412">
        <v>31</v>
      </c>
    </row>
    <row r="108" spans="1:13" ht="14.25">
      <c r="A108" s="354">
        <v>106</v>
      </c>
      <c r="B108" s="23"/>
      <c r="C108" s="35" t="s">
        <v>150</v>
      </c>
      <c r="D108" s="337">
        <v>18</v>
      </c>
      <c r="E108" s="23" t="s">
        <v>14</v>
      </c>
      <c r="F108" s="338" t="s">
        <v>151</v>
      </c>
      <c r="G108" s="336" t="s">
        <v>354</v>
      </c>
      <c r="H108" s="23">
        <v>5382</v>
      </c>
      <c r="I108" s="23">
        <v>4009</v>
      </c>
      <c r="J108" s="111">
        <f t="shared" si="4"/>
        <v>1373</v>
      </c>
      <c r="K108" s="342">
        <v>0</v>
      </c>
      <c r="L108" s="125">
        <f t="shared" si="2"/>
        <v>1373</v>
      </c>
      <c r="M108" s="356">
        <v>31</v>
      </c>
    </row>
    <row r="109" spans="1:13" ht="14.25">
      <c r="A109" s="355">
        <v>107</v>
      </c>
      <c r="B109" s="23"/>
      <c r="C109" s="35" t="s">
        <v>150</v>
      </c>
      <c r="D109" s="337">
        <v>16</v>
      </c>
      <c r="E109" s="23" t="s">
        <v>14</v>
      </c>
      <c r="F109" s="338" t="s">
        <v>152</v>
      </c>
      <c r="G109" s="336" t="s">
        <v>354</v>
      </c>
      <c r="H109" s="23">
        <v>3430</v>
      </c>
      <c r="I109" s="23">
        <v>2440</v>
      </c>
      <c r="J109" s="111">
        <f t="shared" si="4"/>
        <v>990</v>
      </c>
      <c r="K109" s="342">
        <v>36.163</v>
      </c>
      <c r="L109" s="125">
        <f t="shared" si="2"/>
        <v>953.837</v>
      </c>
      <c r="M109" s="412">
        <v>31</v>
      </c>
    </row>
    <row r="110" spans="1:13" ht="14.25">
      <c r="A110" s="355">
        <v>108</v>
      </c>
      <c r="B110" s="23"/>
      <c r="C110" s="35" t="s">
        <v>150</v>
      </c>
      <c r="D110" s="337">
        <v>13</v>
      </c>
      <c r="E110" s="23" t="s">
        <v>14</v>
      </c>
      <c r="F110" s="338" t="s">
        <v>176</v>
      </c>
      <c r="G110" s="336" t="s">
        <v>354</v>
      </c>
      <c r="H110" s="23">
        <v>5794</v>
      </c>
      <c r="I110" s="23">
        <v>4456</v>
      </c>
      <c r="J110" s="111">
        <f t="shared" si="4"/>
        <v>1338</v>
      </c>
      <c r="K110" s="342">
        <v>59</v>
      </c>
      <c r="L110" s="125">
        <f t="shared" si="2"/>
        <v>1279</v>
      </c>
      <c r="M110" s="356">
        <v>31</v>
      </c>
    </row>
    <row r="111" spans="1:13" ht="14.25">
      <c r="A111" s="354">
        <v>109</v>
      </c>
      <c r="B111" s="23"/>
      <c r="C111" s="14" t="s">
        <v>150</v>
      </c>
      <c r="D111" s="337" t="s">
        <v>182</v>
      </c>
      <c r="E111" s="23" t="s">
        <v>14</v>
      </c>
      <c r="F111" s="338" t="s">
        <v>183</v>
      </c>
      <c r="G111" s="336" t="s">
        <v>354</v>
      </c>
      <c r="H111" s="23">
        <v>2468</v>
      </c>
      <c r="I111" s="23">
        <v>1868</v>
      </c>
      <c r="J111" s="111">
        <v>600</v>
      </c>
      <c r="K111" s="342">
        <v>0</v>
      </c>
      <c r="L111" s="125">
        <f t="shared" si="2"/>
        <v>600</v>
      </c>
      <c r="M111" s="412">
        <v>31</v>
      </c>
    </row>
    <row r="112" spans="1:13" ht="14.25">
      <c r="A112" s="355">
        <v>110</v>
      </c>
      <c r="B112" s="23"/>
      <c r="C112" s="14" t="s">
        <v>150</v>
      </c>
      <c r="D112" s="337">
        <v>34</v>
      </c>
      <c r="E112" s="23" t="s">
        <v>14</v>
      </c>
      <c r="F112" s="338" t="s">
        <v>189</v>
      </c>
      <c r="G112" s="336" t="s">
        <v>354</v>
      </c>
      <c r="H112" s="408" t="s">
        <v>355</v>
      </c>
      <c r="I112" s="409"/>
      <c r="J112" s="409"/>
      <c r="K112" s="409"/>
      <c r="L112" s="409"/>
      <c r="M112" s="410"/>
    </row>
    <row r="113" spans="1:13" ht="14.25">
      <c r="A113" s="355">
        <v>111</v>
      </c>
      <c r="B113" s="23"/>
      <c r="C113" s="35" t="s">
        <v>150</v>
      </c>
      <c r="D113" s="337" t="s">
        <v>197</v>
      </c>
      <c r="E113" s="23" t="s">
        <v>14</v>
      </c>
      <c r="F113" s="338" t="s">
        <v>198</v>
      </c>
      <c r="G113" s="336" t="s">
        <v>354</v>
      </c>
      <c r="H113" s="340">
        <v>3000</v>
      </c>
      <c r="I113" s="340">
        <v>2225</v>
      </c>
      <c r="J113" s="111">
        <f t="shared" si="4"/>
        <v>775</v>
      </c>
      <c r="K113" s="342">
        <v>0</v>
      </c>
      <c r="L113" s="125">
        <f t="shared" si="2"/>
        <v>775</v>
      </c>
      <c r="M113" s="412">
        <v>31</v>
      </c>
    </row>
    <row r="114" spans="1:13" ht="14.25">
      <c r="A114" s="354">
        <v>112</v>
      </c>
      <c r="B114" s="23"/>
      <c r="C114" s="35" t="s">
        <v>150</v>
      </c>
      <c r="D114" s="337" t="s">
        <v>224</v>
      </c>
      <c r="E114" s="23" t="s">
        <v>14</v>
      </c>
      <c r="F114" s="338" t="s">
        <v>225</v>
      </c>
      <c r="G114" s="336" t="s">
        <v>354</v>
      </c>
      <c r="H114" s="340">
        <v>1880</v>
      </c>
      <c r="I114" s="340">
        <v>1155</v>
      </c>
      <c r="J114" s="111">
        <f t="shared" si="4"/>
        <v>725</v>
      </c>
      <c r="K114" s="342">
        <v>0</v>
      </c>
      <c r="L114" s="125">
        <f t="shared" si="2"/>
        <v>725</v>
      </c>
      <c r="M114" s="356">
        <v>31</v>
      </c>
    </row>
    <row r="115" spans="1:13" ht="14.25">
      <c r="A115" s="354">
        <v>113</v>
      </c>
      <c r="B115" s="23"/>
      <c r="C115" s="35" t="s">
        <v>150</v>
      </c>
      <c r="D115" s="337">
        <v>35</v>
      </c>
      <c r="E115" s="23" t="s">
        <v>14</v>
      </c>
      <c r="F115" s="338" t="s">
        <v>249</v>
      </c>
      <c r="G115" s="336" t="s">
        <v>354</v>
      </c>
      <c r="H115" s="340">
        <v>1846</v>
      </c>
      <c r="I115" s="340">
        <v>1023</v>
      </c>
      <c r="J115" s="111">
        <f t="shared" si="4"/>
        <v>823</v>
      </c>
      <c r="K115" s="342">
        <v>19.41</v>
      </c>
      <c r="L115" s="125">
        <f t="shared" si="2"/>
        <v>803.59</v>
      </c>
      <c r="M115" s="412">
        <v>31</v>
      </c>
    </row>
    <row r="116" spans="1:13" ht="14.25">
      <c r="A116" s="355">
        <v>114</v>
      </c>
      <c r="B116" s="23"/>
      <c r="C116" s="14" t="s">
        <v>150</v>
      </c>
      <c r="D116" s="15">
        <v>36</v>
      </c>
      <c r="E116" s="13" t="s">
        <v>14</v>
      </c>
      <c r="F116" s="39" t="s">
        <v>349</v>
      </c>
      <c r="G116" s="336" t="s">
        <v>354</v>
      </c>
      <c r="H116" s="13">
        <v>780</v>
      </c>
      <c r="I116" s="13">
        <v>280</v>
      </c>
      <c r="J116" s="13">
        <f>H116-I116</f>
        <v>500</v>
      </c>
      <c r="K116" s="33">
        <v>63.58</v>
      </c>
      <c r="L116" s="13">
        <f>J116-K116</f>
        <v>436.42</v>
      </c>
      <c r="M116" s="356">
        <v>31</v>
      </c>
    </row>
    <row r="117" spans="1:13" ht="14.25">
      <c r="A117" s="355">
        <v>115</v>
      </c>
      <c r="B117" s="23"/>
      <c r="C117" s="14" t="s">
        <v>16</v>
      </c>
      <c r="D117" s="337">
        <v>38</v>
      </c>
      <c r="E117" s="23" t="s">
        <v>14</v>
      </c>
      <c r="F117" s="339" t="s">
        <v>18</v>
      </c>
      <c r="G117" s="336" t="s">
        <v>354</v>
      </c>
      <c r="H117" s="23">
        <v>42322</v>
      </c>
      <c r="I117" s="23">
        <v>41890</v>
      </c>
      <c r="J117" s="111">
        <f t="shared" si="4"/>
        <v>432</v>
      </c>
      <c r="K117" s="342">
        <v>1</v>
      </c>
      <c r="L117" s="125">
        <f t="shared" si="2"/>
        <v>431</v>
      </c>
      <c r="M117" s="412">
        <v>31</v>
      </c>
    </row>
    <row r="118" spans="1:13" ht="14.25">
      <c r="A118" s="354">
        <v>116</v>
      </c>
      <c r="B118" s="23"/>
      <c r="C118" s="35" t="s">
        <v>16</v>
      </c>
      <c r="D118" s="337" t="s">
        <v>129</v>
      </c>
      <c r="E118" s="23" t="s">
        <v>14</v>
      </c>
      <c r="F118" s="338" t="s">
        <v>130</v>
      </c>
      <c r="G118" s="336" t="s">
        <v>354</v>
      </c>
      <c r="H118" s="408" t="s">
        <v>355</v>
      </c>
      <c r="I118" s="409"/>
      <c r="J118" s="409"/>
      <c r="K118" s="409"/>
      <c r="L118" s="409"/>
      <c r="M118" s="410"/>
    </row>
    <row r="119" spans="1:13" ht="14.25">
      <c r="A119" s="355">
        <v>117</v>
      </c>
      <c r="B119" s="23"/>
      <c r="C119" s="14" t="s">
        <v>19</v>
      </c>
      <c r="D119" s="337">
        <v>14</v>
      </c>
      <c r="E119" s="23" t="s">
        <v>14</v>
      </c>
      <c r="F119" s="339" t="s">
        <v>20</v>
      </c>
      <c r="G119" s="336" t="s">
        <v>354</v>
      </c>
      <c r="H119" s="23">
        <v>85923</v>
      </c>
      <c r="I119" s="23">
        <v>85049</v>
      </c>
      <c r="J119" s="111">
        <f>H119-I119</f>
        <v>874</v>
      </c>
      <c r="K119" s="342">
        <v>16.61</v>
      </c>
      <c r="L119" s="125">
        <f t="shared" si="2"/>
        <v>857.39</v>
      </c>
      <c r="M119" s="412">
        <v>31</v>
      </c>
    </row>
    <row r="120" spans="1:13" ht="14.25">
      <c r="A120" s="355">
        <v>118</v>
      </c>
      <c r="B120" s="23"/>
      <c r="C120" s="14" t="s">
        <v>19</v>
      </c>
      <c r="D120" s="337">
        <v>23</v>
      </c>
      <c r="E120" s="23" t="s">
        <v>14</v>
      </c>
      <c r="F120" s="339" t="s">
        <v>95</v>
      </c>
      <c r="G120" s="336" t="s">
        <v>354</v>
      </c>
      <c r="H120" s="23">
        <v>2465</v>
      </c>
      <c r="I120" s="23">
        <v>2079</v>
      </c>
      <c r="J120" s="111">
        <f aca="true" t="shared" si="5" ref="J120:J145">H120-I120</f>
        <v>386</v>
      </c>
      <c r="K120" s="342">
        <v>1</v>
      </c>
      <c r="L120" s="125">
        <f t="shared" si="2"/>
        <v>385</v>
      </c>
      <c r="M120" s="356">
        <v>31</v>
      </c>
    </row>
    <row r="121" spans="1:13" ht="14.25">
      <c r="A121" s="354">
        <v>119</v>
      </c>
      <c r="B121" s="23"/>
      <c r="C121" s="35" t="s">
        <v>146</v>
      </c>
      <c r="D121" s="337">
        <v>2</v>
      </c>
      <c r="E121" s="23" t="s">
        <v>14</v>
      </c>
      <c r="F121" s="338" t="s">
        <v>147</v>
      </c>
      <c r="G121" s="336" t="s">
        <v>354</v>
      </c>
      <c r="H121" s="23">
        <v>1238</v>
      </c>
      <c r="I121" s="23">
        <v>931</v>
      </c>
      <c r="J121" s="111">
        <f t="shared" si="5"/>
        <v>307</v>
      </c>
      <c r="K121" s="342">
        <v>38.53</v>
      </c>
      <c r="L121" s="125">
        <f t="shared" si="2"/>
        <v>268.47</v>
      </c>
      <c r="M121" s="412">
        <v>31</v>
      </c>
    </row>
    <row r="122" spans="1:13" ht="14.25">
      <c r="A122" s="354">
        <v>120</v>
      </c>
      <c r="B122" s="23"/>
      <c r="C122" s="35" t="s">
        <v>146</v>
      </c>
      <c r="D122" s="337">
        <v>7</v>
      </c>
      <c r="E122" s="23" t="s">
        <v>14</v>
      </c>
      <c r="F122" s="338" t="s">
        <v>226</v>
      </c>
      <c r="G122" s="336" t="s">
        <v>354</v>
      </c>
      <c r="H122" s="408" t="s">
        <v>355</v>
      </c>
      <c r="I122" s="409"/>
      <c r="J122" s="409"/>
      <c r="K122" s="409"/>
      <c r="L122" s="409"/>
      <c r="M122" s="410"/>
    </row>
    <row r="123" spans="1:13" ht="14.25">
      <c r="A123" s="355">
        <v>121</v>
      </c>
      <c r="B123" s="23"/>
      <c r="C123" s="14" t="s">
        <v>159</v>
      </c>
      <c r="D123" s="337">
        <v>41</v>
      </c>
      <c r="E123" s="23" t="s">
        <v>14</v>
      </c>
      <c r="F123" s="339" t="s">
        <v>39</v>
      </c>
      <c r="G123" s="336" t="s">
        <v>354</v>
      </c>
      <c r="H123" s="23">
        <v>6712</v>
      </c>
      <c r="I123" s="23">
        <v>6055</v>
      </c>
      <c r="J123" s="111">
        <f t="shared" si="5"/>
        <v>657</v>
      </c>
      <c r="K123" s="342">
        <v>0</v>
      </c>
      <c r="L123" s="125">
        <f t="shared" si="2"/>
        <v>657</v>
      </c>
      <c r="M123" s="412">
        <v>31</v>
      </c>
    </row>
    <row r="124" spans="1:13" ht="14.25">
      <c r="A124" s="355">
        <v>122</v>
      </c>
      <c r="B124" s="23"/>
      <c r="C124" s="35" t="s">
        <v>159</v>
      </c>
      <c r="D124" s="337">
        <v>12</v>
      </c>
      <c r="E124" s="23" t="s">
        <v>14</v>
      </c>
      <c r="F124" s="338" t="s">
        <v>160</v>
      </c>
      <c r="G124" s="336" t="s">
        <v>354</v>
      </c>
      <c r="H124" s="408" t="s">
        <v>355</v>
      </c>
      <c r="I124" s="409"/>
      <c r="J124" s="409"/>
      <c r="K124" s="409"/>
      <c r="L124" s="409"/>
      <c r="M124" s="410"/>
    </row>
    <row r="125" spans="1:13" ht="14.25">
      <c r="A125" s="354">
        <v>123</v>
      </c>
      <c r="B125" s="23"/>
      <c r="C125" s="14" t="s">
        <v>216</v>
      </c>
      <c r="D125" s="337">
        <v>31</v>
      </c>
      <c r="E125" s="23" t="s">
        <v>14</v>
      </c>
      <c r="F125" s="339" t="s">
        <v>83</v>
      </c>
      <c r="G125" s="336" t="s">
        <v>354</v>
      </c>
      <c r="H125" s="23">
        <v>12300</v>
      </c>
      <c r="I125" s="23">
        <v>11106</v>
      </c>
      <c r="J125" s="111">
        <f t="shared" si="5"/>
        <v>1194</v>
      </c>
      <c r="K125" s="342">
        <v>0</v>
      </c>
      <c r="L125" s="125">
        <f t="shared" si="2"/>
        <v>1194</v>
      </c>
      <c r="M125" s="412">
        <v>31</v>
      </c>
    </row>
    <row r="126" spans="1:13" ht="14.25">
      <c r="A126" s="355">
        <v>124</v>
      </c>
      <c r="B126" s="23"/>
      <c r="C126" s="14" t="s">
        <v>216</v>
      </c>
      <c r="D126" s="337">
        <v>20</v>
      </c>
      <c r="E126" s="23" t="s">
        <v>14</v>
      </c>
      <c r="F126" s="339" t="s">
        <v>89</v>
      </c>
      <c r="G126" s="336" t="s">
        <v>354</v>
      </c>
      <c r="H126" s="23">
        <v>3242</v>
      </c>
      <c r="I126" s="23">
        <v>2701</v>
      </c>
      <c r="J126" s="111">
        <f t="shared" si="5"/>
        <v>541</v>
      </c>
      <c r="K126" s="342">
        <v>9</v>
      </c>
      <c r="L126" s="125">
        <f t="shared" si="2"/>
        <v>532</v>
      </c>
      <c r="M126" s="356">
        <v>31</v>
      </c>
    </row>
    <row r="127" spans="1:13" ht="15" customHeight="1">
      <c r="A127" s="355">
        <v>125</v>
      </c>
      <c r="B127" s="23"/>
      <c r="C127" s="14" t="s">
        <v>216</v>
      </c>
      <c r="D127" s="337">
        <v>24</v>
      </c>
      <c r="E127" s="23" t="s">
        <v>14</v>
      </c>
      <c r="F127" s="339" t="s">
        <v>104</v>
      </c>
      <c r="G127" s="336" t="s">
        <v>354</v>
      </c>
      <c r="H127" s="23">
        <v>3239</v>
      </c>
      <c r="I127" s="23">
        <v>2673</v>
      </c>
      <c r="J127" s="111">
        <f t="shared" si="5"/>
        <v>566</v>
      </c>
      <c r="K127" s="342">
        <v>12.42</v>
      </c>
      <c r="L127" s="125">
        <f t="shared" si="2"/>
        <v>553.58</v>
      </c>
      <c r="M127" s="412">
        <v>31</v>
      </c>
    </row>
    <row r="128" spans="1:13" ht="15" customHeight="1">
      <c r="A128" s="354">
        <v>126</v>
      </c>
      <c r="B128" s="23"/>
      <c r="C128" s="14" t="s">
        <v>216</v>
      </c>
      <c r="D128" s="337">
        <v>29</v>
      </c>
      <c r="E128" s="23" t="s">
        <v>14</v>
      </c>
      <c r="F128" s="339" t="s">
        <v>37</v>
      </c>
      <c r="G128" s="336" t="s">
        <v>354</v>
      </c>
      <c r="H128" s="408" t="s">
        <v>355</v>
      </c>
      <c r="I128" s="409"/>
      <c r="J128" s="409"/>
      <c r="K128" s="409"/>
      <c r="L128" s="409"/>
      <c r="M128" s="410"/>
    </row>
    <row r="129" spans="1:13" ht="14.25">
      <c r="A129" s="354">
        <v>127</v>
      </c>
      <c r="B129" s="23"/>
      <c r="C129" s="35" t="s">
        <v>216</v>
      </c>
      <c r="D129" s="337">
        <v>15</v>
      </c>
      <c r="E129" s="23" t="s">
        <v>14</v>
      </c>
      <c r="F129" s="338" t="s">
        <v>204</v>
      </c>
      <c r="G129" s="336" t="s">
        <v>354</v>
      </c>
      <c r="H129" s="340">
        <v>2946</v>
      </c>
      <c r="I129" s="340">
        <v>2186</v>
      </c>
      <c r="J129" s="111">
        <f t="shared" si="5"/>
        <v>760</v>
      </c>
      <c r="K129" s="342">
        <v>0</v>
      </c>
      <c r="L129" s="125">
        <f aca="true" t="shared" si="6" ref="L129:L147">J129-K129</f>
        <v>760</v>
      </c>
      <c r="M129" s="412">
        <v>31</v>
      </c>
    </row>
    <row r="130" spans="1:13" ht="14.25">
      <c r="A130" s="355">
        <v>128</v>
      </c>
      <c r="B130" s="23"/>
      <c r="C130" s="14" t="s">
        <v>81</v>
      </c>
      <c r="D130" s="337">
        <v>7</v>
      </c>
      <c r="E130" s="23" t="s">
        <v>14</v>
      </c>
      <c r="F130" s="339" t="s">
        <v>82</v>
      </c>
      <c r="G130" s="336" t="s">
        <v>354</v>
      </c>
      <c r="H130" s="23">
        <v>18985</v>
      </c>
      <c r="I130" s="23">
        <v>16008</v>
      </c>
      <c r="J130" s="111">
        <f t="shared" si="5"/>
        <v>2977</v>
      </c>
      <c r="K130" s="342">
        <v>3</v>
      </c>
      <c r="L130" s="125">
        <f t="shared" si="6"/>
        <v>2974</v>
      </c>
      <c r="M130" s="356">
        <v>31</v>
      </c>
    </row>
    <row r="131" spans="1:13" ht="14.25">
      <c r="A131" s="355">
        <v>129</v>
      </c>
      <c r="B131" s="23"/>
      <c r="C131" s="14" t="s">
        <v>335</v>
      </c>
      <c r="D131" s="337">
        <v>2</v>
      </c>
      <c r="E131" s="23" t="s">
        <v>14</v>
      </c>
      <c r="F131" s="339" t="s">
        <v>72</v>
      </c>
      <c r="G131" s="336" t="s">
        <v>354</v>
      </c>
      <c r="H131" s="408" t="s">
        <v>355</v>
      </c>
      <c r="I131" s="409"/>
      <c r="J131" s="409"/>
      <c r="K131" s="409"/>
      <c r="L131" s="409"/>
      <c r="M131" s="410"/>
    </row>
    <row r="132" spans="1:13" ht="14.25">
      <c r="A132" s="354">
        <v>130</v>
      </c>
      <c r="B132" s="23"/>
      <c r="C132" s="35" t="s">
        <v>141</v>
      </c>
      <c r="D132" s="337">
        <v>8</v>
      </c>
      <c r="E132" s="23" t="s">
        <v>14</v>
      </c>
      <c r="F132" s="339" t="s">
        <v>93</v>
      </c>
      <c r="G132" s="336" t="s">
        <v>354</v>
      </c>
      <c r="H132" s="23">
        <v>3179</v>
      </c>
      <c r="I132" s="23">
        <v>2801</v>
      </c>
      <c r="J132" s="111">
        <f t="shared" si="5"/>
        <v>378</v>
      </c>
      <c r="K132" s="342">
        <v>8.8</v>
      </c>
      <c r="L132" s="125">
        <f t="shared" si="6"/>
        <v>369.2</v>
      </c>
      <c r="M132" s="356">
        <v>31</v>
      </c>
    </row>
    <row r="133" spans="1:13" ht="14.25">
      <c r="A133" s="355">
        <v>131</v>
      </c>
      <c r="B133" s="23"/>
      <c r="C133" s="35" t="s">
        <v>141</v>
      </c>
      <c r="D133" s="337">
        <v>5</v>
      </c>
      <c r="E133" s="23" t="s">
        <v>14</v>
      </c>
      <c r="F133" s="338" t="s">
        <v>142</v>
      </c>
      <c r="G133" s="336" t="s">
        <v>354</v>
      </c>
      <c r="H133" s="23">
        <v>2563</v>
      </c>
      <c r="I133" s="23">
        <v>1839</v>
      </c>
      <c r="J133" s="111">
        <f t="shared" si="5"/>
        <v>724</v>
      </c>
      <c r="K133" s="342">
        <v>47.86</v>
      </c>
      <c r="L133" s="125">
        <f t="shared" si="6"/>
        <v>676.14</v>
      </c>
      <c r="M133" s="412">
        <v>31</v>
      </c>
    </row>
    <row r="134" spans="1:13" ht="14.25">
      <c r="A134" s="355">
        <v>132</v>
      </c>
      <c r="B134" s="23"/>
      <c r="C134" s="14" t="s">
        <v>336</v>
      </c>
      <c r="D134" s="337">
        <v>49</v>
      </c>
      <c r="E134" s="23" t="s">
        <v>14</v>
      </c>
      <c r="F134" s="339" t="s">
        <v>43</v>
      </c>
      <c r="G134" s="336" t="s">
        <v>354</v>
      </c>
      <c r="H134" s="23">
        <v>5935</v>
      </c>
      <c r="I134" s="23">
        <v>5380</v>
      </c>
      <c r="J134" s="111">
        <f t="shared" si="5"/>
        <v>555</v>
      </c>
      <c r="K134" s="342">
        <v>34.16</v>
      </c>
      <c r="L134" s="125">
        <f t="shared" si="6"/>
        <v>520.84</v>
      </c>
      <c r="M134" s="356">
        <v>31</v>
      </c>
    </row>
    <row r="135" spans="1:13" ht="14.25">
      <c r="A135" s="354">
        <v>133</v>
      </c>
      <c r="B135" s="23"/>
      <c r="C135" s="14" t="s">
        <v>336</v>
      </c>
      <c r="D135" s="337">
        <v>47</v>
      </c>
      <c r="E135" s="23" t="s">
        <v>14</v>
      </c>
      <c r="F135" s="339" t="s">
        <v>44</v>
      </c>
      <c r="G135" s="336" t="s">
        <v>354</v>
      </c>
      <c r="H135" s="408" t="s">
        <v>355</v>
      </c>
      <c r="I135" s="409"/>
      <c r="J135" s="409"/>
      <c r="K135" s="409"/>
      <c r="L135" s="409"/>
      <c r="M135" s="410"/>
    </row>
    <row r="136" spans="1:13" ht="15">
      <c r="A136" s="354">
        <v>134</v>
      </c>
      <c r="B136" s="23"/>
      <c r="C136" s="85" t="s">
        <v>337</v>
      </c>
      <c r="D136" s="337" t="s">
        <v>22</v>
      </c>
      <c r="E136" s="23" t="s">
        <v>14</v>
      </c>
      <c r="F136" s="339" t="s">
        <v>23</v>
      </c>
      <c r="G136" s="336" t="s">
        <v>354</v>
      </c>
      <c r="H136" s="23">
        <v>21220</v>
      </c>
      <c r="I136" s="23">
        <v>21000</v>
      </c>
      <c r="J136" s="111">
        <f t="shared" si="5"/>
        <v>220</v>
      </c>
      <c r="K136" s="342">
        <v>5</v>
      </c>
      <c r="L136" s="125">
        <f t="shared" si="6"/>
        <v>215</v>
      </c>
      <c r="M136" s="356">
        <v>31</v>
      </c>
    </row>
    <row r="137" spans="1:13" ht="14.25">
      <c r="A137" s="355">
        <v>135</v>
      </c>
      <c r="B137" s="23"/>
      <c r="C137" s="14" t="s">
        <v>338</v>
      </c>
      <c r="D137" s="337">
        <v>66</v>
      </c>
      <c r="E137" s="23" t="s">
        <v>14</v>
      </c>
      <c r="F137" s="338" t="s">
        <v>188</v>
      </c>
      <c r="G137" s="336" t="s">
        <v>354</v>
      </c>
      <c r="H137" s="23">
        <v>476</v>
      </c>
      <c r="I137" s="23">
        <v>276</v>
      </c>
      <c r="J137" s="111">
        <f t="shared" si="5"/>
        <v>200</v>
      </c>
      <c r="K137" s="342">
        <v>116</v>
      </c>
      <c r="L137" s="125">
        <f t="shared" si="6"/>
        <v>84</v>
      </c>
      <c r="M137" s="412">
        <v>31</v>
      </c>
    </row>
    <row r="138" spans="1:13" ht="14.25">
      <c r="A138" s="355">
        <v>136</v>
      </c>
      <c r="B138" s="23"/>
      <c r="C138" s="14" t="s">
        <v>64</v>
      </c>
      <c r="D138" s="337">
        <v>4</v>
      </c>
      <c r="E138" s="23" t="s">
        <v>14</v>
      </c>
      <c r="F138" s="339" t="s">
        <v>65</v>
      </c>
      <c r="G138" s="336" t="s">
        <v>354</v>
      </c>
      <c r="H138" s="408" t="s">
        <v>355</v>
      </c>
      <c r="I138" s="409"/>
      <c r="J138" s="409"/>
      <c r="K138" s="409"/>
      <c r="L138" s="409"/>
      <c r="M138" s="410"/>
    </row>
    <row r="139" spans="1:13" ht="14.25">
      <c r="A139" s="354">
        <v>137</v>
      </c>
      <c r="B139" s="23"/>
      <c r="C139" s="14" t="s">
        <v>64</v>
      </c>
      <c r="D139" s="337">
        <v>15</v>
      </c>
      <c r="E139" s="23" t="s">
        <v>14</v>
      </c>
      <c r="F139" s="339" t="s">
        <v>67</v>
      </c>
      <c r="G139" s="336" t="s">
        <v>354</v>
      </c>
      <c r="H139" s="23">
        <v>7557</v>
      </c>
      <c r="I139" s="23">
        <v>6658</v>
      </c>
      <c r="J139" s="111">
        <f t="shared" si="5"/>
        <v>899</v>
      </c>
      <c r="K139" s="342">
        <v>151.22</v>
      </c>
      <c r="L139" s="125">
        <f t="shared" si="6"/>
        <v>747.78</v>
      </c>
      <c r="M139" s="412">
        <v>31</v>
      </c>
    </row>
    <row r="140" spans="1:13" ht="14.25">
      <c r="A140" s="355">
        <v>138</v>
      </c>
      <c r="B140" s="23"/>
      <c r="C140" s="14" t="s">
        <v>157</v>
      </c>
      <c r="D140" s="337">
        <v>74</v>
      </c>
      <c r="E140" s="23" t="s">
        <v>14</v>
      </c>
      <c r="F140" s="339" t="s">
        <v>60</v>
      </c>
      <c r="G140" s="336" t="s">
        <v>354</v>
      </c>
      <c r="H140" s="408" t="s">
        <v>355</v>
      </c>
      <c r="I140" s="409"/>
      <c r="J140" s="409"/>
      <c r="K140" s="409"/>
      <c r="L140" s="409"/>
      <c r="M140" s="410"/>
    </row>
    <row r="141" spans="1:13" ht="14.25">
      <c r="A141" s="355">
        <v>139</v>
      </c>
      <c r="B141" s="23"/>
      <c r="C141" s="14" t="s">
        <v>157</v>
      </c>
      <c r="D141" s="337">
        <v>76</v>
      </c>
      <c r="E141" s="23" t="s">
        <v>14</v>
      </c>
      <c r="F141" s="339" t="s">
        <v>61</v>
      </c>
      <c r="G141" s="336" t="s">
        <v>354</v>
      </c>
      <c r="H141" s="23">
        <v>3363</v>
      </c>
      <c r="I141" s="23">
        <v>2947</v>
      </c>
      <c r="J141" s="111">
        <f t="shared" si="5"/>
        <v>416</v>
      </c>
      <c r="K141" s="342">
        <v>16.24</v>
      </c>
      <c r="L141" s="125">
        <f t="shared" si="6"/>
        <v>399.76</v>
      </c>
      <c r="M141" s="412">
        <v>31</v>
      </c>
    </row>
    <row r="142" spans="1:13" ht="14.25">
      <c r="A142" s="354">
        <v>140</v>
      </c>
      <c r="B142" s="23"/>
      <c r="C142" s="14" t="s">
        <v>157</v>
      </c>
      <c r="D142" s="337">
        <v>3</v>
      </c>
      <c r="E142" s="23" t="s">
        <v>14</v>
      </c>
      <c r="F142" s="339" t="s">
        <v>75</v>
      </c>
      <c r="G142" s="336" t="s">
        <v>354</v>
      </c>
      <c r="H142" s="23">
        <v>16987</v>
      </c>
      <c r="I142" s="23">
        <v>14911</v>
      </c>
      <c r="J142" s="111">
        <f t="shared" si="5"/>
        <v>2076</v>
      </c>
      <c r="K142" s="342">
        <v>0</v>
      </c>
      <c r="L142" s="125">
        <f t="shared" si="6"/>
        <v>2076</v>
      </c>
      <c r="M142" s="356">
        <v>31</v>
      </c>
    </row>
    <row r="143" spans="1:13" ht="14.25">
      <c r="A143" s="354">
        <v>141</v>
      </c>
      <c r="B143" s="23"/>
      <c r="C143" s="35" t="s">
        <v>157</v>
      </c>
      <c r="D143" s="337">
        <v>34</v>
      </c>
      <c r="E143" s="23" t="s">
        <v>14</v>
      </c>
      <c r="F143" s="338" t="s">
        <v>158</v>
      </c>
      <c r="G143" s="336" t="s">
        <v>354</v>
      </c>
      <c r="H143" s="265">
        <v>13935</v>
      </c>
      <c r="I143" s="265">
        <v>10402</v>
      </c>
      <c r="J143" s="111">
        <f t="shared" si="5"/>
        <v>3533</v>
      </c>
      <c r="K143" s="342">
        <v>0</v>
      </c>
      <c r="L143" s="125">
        <f t="shared" si="6"/>
        <v>3533</v>
      </c>
      <c r="M143" s="412">
        <v>31</v>
      </c>
    </row>
    <row r="144" spans="1:13" ht="14.25">
      <c r="A144" s="355">
        <v>142</v>
      </c>
      <c r="B144" s="23"/>
      <c r="C144" s="66" t="s">
        <v>157</v>
      </c>
      <c r="D144" s="337">
        <v>14</v>
      </c>
      <c r="E144" s="23" t="s">
        <v>14</v>
      </c>
      <c r="F144" s="338" t="s">
        <v>231</v>
      </c>
      <c r="G144" s="336" t="s">
        <v>354</v>
      </c>
      <c r="H144" s="340">
        <v>7059</v>
      </c>
      <c r="I144" s="340">
        <v>4665</v>
      </c>
      <c r="J144" s="111">
        <f t="shared" si="5"/>
        <v>2394</v>
      </c>
      <c r="K144" s="342">
        <v>0</v>
      </c>
      <c r="L144" s="125">
        <f t="shared" si="6"/>
        <v>2394</v>
      </c>
      <c r="M144" s="356">
        <v>31</v>
      </c>
    </row>
    <row r="145" spans="1:13" ht="14.25">
      <c r="A145" s="355">
        <v>143</v>
      </c>
      <c r="B145" s="23"/>
      <c r="C145" s="35" t="s">
        <v>135</v>
      </c>
      <c r="D145" s="337">
        <v>123</v>
      </c>
      <c r="E145" s="23" t="s">
        <v>14</v>
      </c>
      <c r="F145" s="338" t="s">
        <v>136</v>
      </c>
      <c r="G145" s="336" t="s">
        <v>354</v>
      </c>
      <c r="H145" s="265">
        <v>2140</v>
      </c>
      <c r="I145" s="265">
        <v>1602</v>
      </c>
      <c r="J145" s="111">
        <f t="shared" si="5"/>
        <v>538</v>
      </c>
      <c r="K145" s="342">
        <v>2.49</v>
      </c>
      <c r="L145" s="125">
        <f t="shared" si="6"/>
        <v>535.51</v>
      </c>
      <c r="M145" s="412">
        <v>31</v>
      </c>
    </row>
    <row r="146" spans="1:13" ht="14.25">
      <c r="A146" s="354">
        <v>144</v>
      </c>
      <c r="B146" s="23"/>
      <c r="C146" s="35" t="s">
        <v>135</v>
      </c>
      <c r="D146" s="337">
        <v>121</v>
      </c>
      <c r="E146" s="23" t="s">
        <v>14</v>
      </c>
      <c r="F146" s="338" t="s">
        <v>166</v>
      </c>
      <c r="G146" s="336" t="s">
        <v>354</v>
      </c>
      <c r="H146" s="344">
        <v>2194</v>
      </c>
      <c r="I146" s="344">
        <v>1543</v>
      </c>
      <c r="J146" s="125">
        <f>H146-I146</f>
        <v>651</v>
      </c>
      <c r="K146" s="342">
        <v>0</v>
      </c>
      <c r="L146" s="125">
        <f t="shared" si="6"/>
        <v>651</v>
      </c>
      <c r="M146" s="356">
        <v>31</v>
      </c>
    </row>
    <row r="147" spans="1:13" ht="14.25">
      <c r="A147" s="355">
        <v>145</v>
      </c>
      <c r="B147" s="23"/>
      <c r="C147" s="35" t="s">
        <v>135</v>
      </c>
      <c r="D147" s="15">
        <v>95</v>
      </c>
      <c r="E147" s="13" t="s">
        <v>14</v>
      </c>
      <c r="F147" s="39" t="s">
        <v>347</v>
      </c>
      <c r="G147" s="336" t="s">
        <v>354</v>
      </c>
      <c r="H147" s="22">
        <v>605</v>
      </c>
      <c r="I147" s="22">
        <v>369</v>
      </c>
      <c r="J147" s="13">
        <f>H147-I147</f>
        <v>236</v>
      </c>
      <c r="K147" s="33">
        <v>30</v>
      </c>
      <c r="L147" s="13">
        <f t="shared" si="6"/>
        <v>206</v>
      </c>
      <c r="M147" s="412">
        <v>31</v>
      </c>
    </row>
    <row r="148" spans="1:13" ht="15">
      <c r="A148" s="355"/>
      <c r="B148" s="23"/>
      <c r="C148" s="14"/>
      <c r="D148" s="403" t="s">
        <v>356</v>
      </c>
      <c r="E148" s="403"/>
      <c r="F148" s="403"/>
      <c r="G148" s="403"/>
      <c r="H148" s="403"/>
      <c r="I148" s="403"/>
      <c r="J148" s="403"/>
      <c r="K148" s="403"/>
      <c r="L148" s="403"/>
      <c r="M148" s="404"/>
    </row>
    <row r="149" spans="1:13" ht="14.25">
      <c r="A149" s="354">
        <v>1</v>
      </c>
      <c r="B149" s="23"/>
      <c r="C149" s="14" t="s">
        <v>148</v>
      </c>
      <c r="D149" s="335">
        <v>43</v>
      </c>
      <c r="E149" s="111" t="s">
        <v>14</v>
      </c>
      <c r="F149" s="352" t="s">
        <v>357</v>
      </c>
      <c r="G149" s="336" t="s">
        <v>354</v>
      </c>
      <c r="H149" s="111">
        <v>4000</v>
      </c>
      <c r="I149" s="111">
        <v>2241</v>
      </c>
      <c r="J149" s="111">
        <f>H149-I149</f>
        <v>1759</v>
      </c>
      <c r="K149" s="351">
        <v>5</v>
      </c>
      <c r="L149" s="125">
        <f>J149-K149</f>
        <v>1754</v>
      </c>
      <c r="M149" s="356">
        <v>24</v>
      </c>
    </row>
    <row r="150" spans="1:13" ht="14.25">
      <c r="A150" s="355">
        <v>2</v>
      </c>
      <c r="B150" s="23"/>
      <c r="C150" s="14" t="s">
        <v>164</v>
      </c>
      <c r="D150" s="337">
        <v>71</v>
      </c>
      <c r="E150" s="13" t="s">
        <v>14</v>
      </c>
      <c r="F150" s="339" t="s">
        <v>358</v>
      </c>
      <c r="G150" s="336" t="s">
        <v>354</v>
      </c>
      <c r="H150" s="23">
        <v>596</v>
      </c>
      <c r="I150" s="23">
        <v>296</v>
      </c>
      <c r="J150" s="111">
        <v>300</v>
      </c>
      <c r="K150" s="342">
        <v>37</v>
      </c>
      <c r="L150" s="125">
        <f>J150-K150</f>
        <v>263</v>
      </c>
      <c r="M150" s="356">
        <v>24</v>
      </c>
    </row>
    <row r="151" spans="1:13" ht="14.25">
      <c r="A151" s="355">
        <v>3</v>
      </c>
      <c r="B151" s="23"/>
      <c r="C151" s="14" t="s">
        <v>216</v>
      </c>
      <c r="D151" s="337">
        <v>21</v>
      </c>
      <c r="E151" s="23" t="s">
        <v>14</v>
      </c>
      <c r="F151" s="339" t="s">
        <v>359</v>
      </c>
      <c r="G151" s="336" t="s">
        <v>354</v>
      </c>
      <c r="H151" s="23">
        <v>239</v>
      </c>
      <c r="I151" s="23">
        <v>0</v>
      </c>
      <c r="J151" s="111">
        <f>H151-I151</f>
        <v>239</v>
      </c>
      <c r="K151" s="342">
        <v>14.98</v>
      </c>
      <c r="L151" s="125">
        <f>J151-K151</f>
        <v>224.02</v>
      </c>
      <c r="M151" s="356">
        <v>24</v>
      </c>
    </row>
    <row r="152" spans="1:13" ht="14.25">
      <c r="A152" s="355">
        <v>4</v>
      </c>
      <c r="B152" s="23"/>
      <c r="C152" s="14" t="s">
        <v>360</v>
      </c>
      <c r="D152" s="15">
        <v>4</v>
      </c>
      <c r="E152" s="23" t="s">
        <v>14</v>
      </c>
      <c r="F152" s="39" t="s">
        <v>361</v>
      </c>
      <c r="G152" s="336" t="s">
        <v>354</v>
      </c>
      <c r="H152" s="13">
        <v>900</v>
      </c>
      <c r="I152" s="13">
        <v>409</v>
      </c>
      <c r="J152" s="13">
        <f>H152-I152</f>
        <v>491</v>
      </c>
      <c r="K152" s="33">
        <v>35</v>
      </c>
      <c r="L152" s="13">
        <f>J152-K152</f>
        <v>456</v>
      </c>
      <c r="M152" s="356">
        <v>24</v>
      </c>
    </row>
    <row r="153" spans="1:13" ht="30" customHeight="1">
      <c r="A153" s="405" t="s">
        <v>365</v>
      </c>
      <c r="B153" s="406"/>
      <c r="C153" s="406"/>
      <c r="D153" s="406"/>
      <c r="E153" s="406"/>
      <c r="F153" s="406"/>
      <c r="G153" s="406"/>
      <c r="H153" s="406"/>
      <c r="I153" s="406"/>
      <c r="J153" s="406"/>
      <c r="K153" s="406"/>
      <c r="L153" s="406"/>
      <c r="M153" s="407"/>
    </row>
    <row r="154" spans="1:13" ht="14.25">
      <c r="A154" s="355">
        <v>1</v>
      </c>
      <c r="B154" s="23"/>
      <c r="C154" s="14" t="s">
        <v>135</v>
      </c>
      <c r="D154" s="337">
        <v>63</v>
      </c>
      <c r="E154" s="23" t="s">
        <v>14</v>
      </c>
      <c r="F154" s="339" t="s">
        <v>91</v>
      </c>
      <c r="G154" s="336" t="s">
        <v>354</v>
      </c>
      <c r="H154" s="397" t="s">
        <v>362</v>
      </c>
      <c r="I154" s="398"/>
      <c r="J154" s="398"/>
      <c r="K154" s="398"/>
      <c r="L154" s="398"/>
      <c r="M154" s="399"/>
    </row>
    <row r="155" spans="1:13" ht="14.25">
      <c r="A155" s="355">
        <v>2</v>
      </c>
      <c r="B155" s="23"/>
      <c r="C155" s="14" t="s">
        <v>157</v>
      </c>
      <c r="D155" s="337" t="s">
        <v>30</v>
      </c>
      <c r="E155" s="23" t="s">
        <v>14</v>
      </c>
      <c r="F155" s="345" t="s">
        <v>31</v>
      </c>
      <c r="G155" s="336" t="s">
        <v>354</v>
      </c>
      <c r="H155" s="397" t="s">
        <v>362</v>
      </c>
      <c r="I155" s="398"/>
      <c r="J155" s="398"/>
      <c r="K155" s="398"/>
      <c r="L155" s="398"/>
      <c r="M155" s="399"/>
    </row>
    <row r="156" spans="1:13" ht="14.25">
      <c r="A156" s="355">
        <v>3</v>
      </c>
      <c r="B156" s="23"/>
      <c r="C156" s="14" t="s">
        <v>341</v>
      </c>
      <c r="D156" s="337">
        <v>20</v>
      </c>
      <c r="E156" s="23" t="s">
        <v>14</v>
      </c>
      <c r="F156" s="339" t="s">
        <v>102</v>
      </c>
      <c r="G156" s="336" t="s">
        <v>354</v>
      </c>
      <c r="H156" s="397" t="s">
        <v>362</v>
      </c>
      <c r="I156" s="398"/>
      <c r="J156" s="398"/>
      <c r="K156" s="398"/>
      <c r="L156" s="398"/>
      <c r="M156" s="399"/>
    </row>
    <row r="157" spans="1:13" ht="14.25">
      <c r="A157" s="355">
        <v>4</v>
      </c>
      <c r="B157" s="23"/>
      <c r="C157" s="14" t="s">
        <v>341</v>
      </c>
      <c r="D157" s="337">
        <v>22</v>
      </c>
      <c r="E157" s="23" t="s">
        <v>14</v>
      </c>
      <c r="F157" s="339" t="s">
        <v>103</v>
      </c>
      <c r="G157" s="336" t="s">
        <v>354</v>
      </c>
      <c r="H157" s="397" t="s">
        <v>362</v>
      </c>
      <c r="I157" s="398"/>
      <c r="J157" s="398"/>
      <c r="K157" s="398"/>
      <c r="L157" s="398"/>
      <c r="M157" s="399"/>
    </row>
    <row r="158" spans="1:13" ht="14.25">
      <c r="A158" s="355">
        <v>5</v>
      </c>
      <c r="B158" s="23"/>
      <c r="C158" s="14" t="s">
        <v>162</v>
      </c>
      <c r="D158" s="337">
        <v>63</v>
      </c>
      <c r="E158" s="23" t="s">
        <v>14</v>
      </c>
      <c r="F158" s="339" t="s">
        <v>76</v>
      </c>
      <c r="G158" s="336" t="s">
        <v>354</v>
      </c>
      <c r="H158" s="400" t="s">
        <v>363</v>
      </c>
      <c r="I158" s="401"/>
      <c r="J158" s="401"/>
      <c r="K158" s="401"/>
      <c r="L158" s="401"/>
      <c r="M158" s="402"/>
    </row>
    <row r="159" spans="1:13" ht="15">
      <c r="A159" s="355">
        <v>6</v>
      </c>
      <c r="B159" s="347"/>
      <c r="C159" s="35" t="s">
        <v>334</v>
      </c>
      <c r="D159" s="337">
        <v>34</v>
      </c>
      <c r="E159" s="23" t="s">
        <v>14</v>
      </c>
      <c r="F159" s="339" t="s">
        <v>113</v>
      </c>
      <c r="G159" s="336" t="s">
        <v>354</v>
      </c>
      <c r="H159" s="397" t="s">
        <v>362</v>
      </c>
      <c r="I159" s="398"/>
      <c r="J159" s="398"/>
      <c r="K159" s="398"/>
      <c r="L159" s="398"/>
      <c r="M159" s="399"/>
    </row>
    <row r="160" spans="1:13" ht="15.75" thickBot="1">
      <c r="A160" s="357">
        <v>7</v>
      </c>
      <c r="B160" s="358"/>
      <c r="C160" s="359" t="s">
        <v>164</v>
      </c>
      <c r="D160" s="360">
        <v>50</v>
      </c>
      <c r="E160" s="361" t="s">
        <v>14</v>
      </c>
      <c r="F160" s="362" t="s">
        <v>96</v>
      </c>
      <c r="G160" s="363" t="s">
        <v>354</v>
      </c>
      <c r="H160" s="392" t="s">
        <v>362</v>
      </c>
      <c r="I160" s="393"/>
      <c r="J160" s="393"/>
      <c r="K160" s="393"/>
      <c r="L160" s="393"/>
      <c r="M160" s="394"/>
    </row>
    <row r="161" spans="1:13" ht="84" customHeight="1">
      <c r="A161" s="395" t="s">
        <v>364</v>
      </c>
      <c r="B161" s="396"/>
      <c r="C161" s="396"/>
      <c r="D161" s="396"/>
      <c r="E161" s="396"/>
      <c r="F161" s="396"/>
      <c r="G161" s="396"/>
      <c r="H161" s="396"/>
      <c r="I161" s="396"/>
      <c r="J161" s="396"/>
      <c r="K161" s="396"/>
      <c r="L161" s="396"/>
      <c r="M161" s="396"/>
    </row>
    <row r="162" spans="1:13" ht="15">
      <c r="A162" s="376"/>
      <c r="B162" s="376"/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</row>
  </sheetData>
  <mergeCells count="43">
    <mergeCell ref="A1:M1"/>
    <mergeCell ref="H4:M4"/>
    <mergeCell ref="H5:M5"/>
    <mergeCell ref="H8:M8"/>
    <mergeCell ref="H9:M9"/>
    <mergeCell ref="H10:M10"/>
    <mergeCell ref="H12:M12"/>
    <mergeCell ref="H20:M20"/>
    <mergeCell ref="H21:M21"/>
    <mergeCell ref="H29:M29"/>
    <mergeCell ref="H51:M51"/>
    <mergeCell ref="H61:M61"/>
    <mergeCell ref="H63:M63"/>
    <mergeCell ref="H70:M70"/>
    <mergeCell ref="H71:M71"/>
    <mergeCell ref="H73:M73"/>
    <mergeCell ref="H74:M74"/>
    <mergeCell ref="H78:M78"/>
    <mergeCell ref="H86:M86"/>
    <mergeCell ref="H89:M89"/>
    <mergeCell ref="H92:M92"/>
    <mergeCell ref="H99:M99"/>
    <mergeCell ref="H102:M102"/>
    <mergeCell ref="H112:M112"/>
    <mergeCell ref="H118:M118"/>
    <mergeCell ref="H122:M122"/>
    <mergeCell ref="H124:M124"/>
    <mergeCell ref="H128:M128"/>
    <mergeCell ref="H131:M131"/>
    <mergeCell ref="H135:M135"/>
    <mergeCell ref="H138:M138"/>
    <mergeCell ref="H140:M140"/>
    <mergeCell ref="D148:M148"/>
    <mergeCell ref="A153:M153"/>
    <mergeCell ref="H154:M154"/>
    <mergeCell ref="H155:M155"/>
    <mergeCell ref="H160:M160"/>
    <mergeCell ref="A161:M161"/>
    <mergeCell ref="A162:M162"/>
    <mergeCell ref="H156:M156"/>
    <mergeCell ref="H157:M157"/>
    <mergeCell ref="H158:M158"/>
    <mergeCell ref="H159:M1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27" sqref="C27"/>
    </sheetView>
  </sheetViews>
  <sheetFormatPr defaultColWidth="9.140625" defaultRowHeight="12.75"/>
  <cols>
    <col min="1" max="1" width="4.57421875" style="1" customWidth="1"/>
    <col min="2" max="2" width="23.57421875" style="1" customWidth="1"/>
    <col min="3" max="3" width="6.140625" style="1" customWidth="1"/>
    <col min="4" max="4" width="7.421875" style="1" customWidth="1"/>
    <col min="5" max="5" width="11.28125" style="1" customWidth="1"/>
    <col min="6" max="6" width="12.7109375" style="1" customWidth="1"/>
    <col min="7" max="7" width="10.7109375" style="61" customWidth="1"/>
    <col min="8" max="8" width="14.28125" style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10" ht="15.75">
      <c r="A1" s="264" t="s">
        <v>301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6.5" thickBot="1">
      <c r="A2" s="255"/>
      <c r="B2" s="255"/>
      <c r="C2" s="255"/>
      <c r="D2" s="255"/>
      <c r="E2" s="255"/>
      <c r="F2" s="255"/>
      <c r="G2" s="255"/>
      <c r="H2" s="255"/>
      <c r="I2" s="255"/>
      <c r="J2" s="255"/>
    </row>
    <row r="3" spans="1:10" ht="60.75" thickBot="1">
      <c r="A3" s="94" t="s">
        <v>1</v>
      </c>
      <c r="B3" s="97" t="s">
        <v>3</v>
      </c>
      <c r="C3" s="3" t="s">
        <v>4</v>
      </c>
      <c r="D3" s="3" t="s">
        <v>272</v>
      </c>
      <c r="E3" s="3" t="s">
        <v>6</v>
      </c>
      <c r="F3" s="3" t="s">
        <v>279</v>
      </c>
      <c r="G3" s="3" t="s">
        <v>280</v>
      </c>
      <c r="H3" s="3" t="s">
        <v>9</v>
      </c>
      <c r="I3" s="3" t="s">
        <v>275</v>
      </c>
      <c r="J3" s="6" t="s">
        <v>213</v>
      </c>
    </row>
    <row r="4" spans="1:10" ht="14.25">
      <c r="A4" s="315">
        <v>1</v>
      </c>
      <c r="B4" s="209" t="s">
        <v>13</v>
      </c>
      <c r="C4" s="148">
        <v>30</v>
      </c>
      <c r="D4" s="104" t="s">
        <v>14</v>
      </c>
      <c r="E4" s="149" t="s">
        <v>15</v>
      </c>
      <c r="F4" s="165" t="s">
        <v>302</v>
      </c>
      <c r="G4" s="104">
        <v>22349</v>
      </c>
      <c r="H4" s="104">
        <v>21901</v>
      </c>
      <c r="I4" s="104">
        <v>41</v>
      </c>
      <c r="J4" s="316">
        <f>G4-H4-I4</f>
        <v>407</v>
      </c>
    </row>
    <row r="5" spans="1:10" ht="14.25">
      <c r="A5" s="313">
        <v>2</v>
      </c>
      <c r="B5" s="212" t="s">
        <v>16</v>
      </c>
      <c r="C5" s="213">
        <v>35</v>
      </c>
      <c r="D5" s="13" t="s">
        <v>14</v>
      </c>
      <c r="E5" s="16" t="s">
        <v>17</v>
      </c>
      <c r="F5" s="65" t="s">
        <v>303</v>
      </c>
      <c r="G5" s="13">
        <v>62562</v>
      </c>
      <c r="H5" s="13">
        <v>61505</v>
      </c>
      <c r="I5" s="13">
        <v>12.41</v>
      </c>
      <c r="J5" s="317">
        <f>G5-H5-I5</f>
        <v>1044.59</v>
      </c>
    </row>
    <row r="6" spans="1:11" ht="14.25">
      <c r="A6" s="313">
        <v>3</v>
      </c>
      <c r="B6" s="212" t="s">
        <v>252</v>
      </c>
      <c r="C6" s="213">
        <v>56</v>
      </c>
      <c r="D6" s="13" t="s">
        <v>14</v>
      </c>
      <c r="E6" s="16" t="s">
        <v>253</v>
      </c>
      <c r="F6" s="65" t="s">
        <v>304</v>
      </c>
      <c r="G6" s="13">
        <v>98040</v>
      </c>
      <c r="H6" s="13">
        <v>97280</v>
      </c>
      <c r="I6" s="13">
        <v>9</v>
      </c>
      <c r="J6" s="317">
        <f aca="true" t="shared" si="0" ref="J6:J11">G6-H6-I6</f>
        <v>751</v>
      </c>
      <c r="K6" s="48"/>
    </row>
    <row r="7" spans="1:10" ht="14.25">
      <c r="A7" s="313">
        <v>4</v>
      </c>
      <c r="B7" s="212" t="s">
        <v>16</v>
      </c>
      <c r="C7" s="213">
        <v>38</v>
      </c>
      <c r="D7" s="13" t="s">
        <v>14</v>
      </c>
      <c r="E7" s="16" t="s">
        <v>18</v>
      </c>
      <c r="F7" s="65" t="s">
        <v>305</v>
      </c>
      <c r="G7" s="13">
        <v>37960</v>
      </c>
      <c r="H7" s="13">
        <v>37522</v>
      </c>
      <c r="I7" s="13">
        <v>1</v>
      </c>
      <c r="J7" s="317">
        <f t="shared" si="0"/>
        <v>437</v>
      </c>
    </row>
    <row r="8" spans="1:10" ht="14.25">
      <c r="A8" s="313">
        <v>5</v>
      </c>
      <c r="B8" s="212" t="s">
        <v>19</v>
      </c>
      <c r="C8" s="213">
        <v>14</v>
      </c>
      <c r="D8" s="13" t="s">
        <v>14</v>
      </c>
      <c r="E8" s="16" t="s">
        <v>20</v>
      </c>
      <c r="F8" s="65" t="s">
        <v>305</v>
      </c>
      <c r="G8" s="13">
        <v>77274</v>
      </c>
      <c r="H8" s="13">
        <v>76050</v>
      </c>
      <c r="I8" s="13">
        <v>27.44</v>
      </c>
      <c r="J8" s="317">
        <f t="shared" si="0"/>
        <v>1196.56</v>
      </c>
    </row>
    <row r="9" spans="1:10" ht="14.25">
      <c r="A9" s="313">
        <v>6</v>
      </c>
      <c r="B9" s="212" t="s">
        <v>24</v>
      </c>
      <c r="C9" s="213">
        <v>54</v>
      </c>
      <c r="D9" s="13" t="s">
        <v>14</v>
      </c>
      <c r="E9" s="21">
        <v>523113</v>
      </c>
      <c r="F9" s="65" t="s">
        <v>305</v>
      </c>
      <c r="G9" s="13">
        <v>43645</v>
      </c>
      <c r="H9" s="13">
        <v>42547</v>
      </c>
      <c r="I9" s="13"/>
      <c r="J9" s="317">
        <f t="shared" si="0"/>
        <v>1098</v>
      </c>
    </row>
    <row r="10" spans="1:10" ht="15">
      <c r="A10" s="313">
        <v>7</v>
      </c>
      <c r="B10" s="311" t="s">
        <v>21</v>
      </c>
      <c r="C10" s="213" t="s">
        <v>22</v>
      </c>
      <c r="D10" s="13" t="s">
        <v>14</v>
      </c>
      <c r="E10" s="16" t="s">
        <v>23</v>
      </c>
      <c r="F10" s="166" t="s">
        <v>305</v>
      </c>
      <c r="G10" s="13">
        <v>18815</v>
      </c>
      <c r="H10" s="13">
        <v>18530</v>
      </c>
      <c r="I10" s="13"/>
      <c r="J10" s="317">
        <f t="shared" si="0"/>
        <v>285</v>
      </c>
    </row>
    <row r="11" spans="1:10" ht="14.25">
      <c r="A11" s="313">
        <v>8</v>
      </c>
      <c r="B11" s="238" t="s">
        <v>25</v>
      </c>
      <c r="C11" s="219">
        <v>26</v>
      </c>
      <c r="D11" s="40" t="s">
        <v>14</v>
      </c>
      <c r="E11" s="122" t="s">
        <v>26</v>
      </c>
      <c r="F11" s="166" t="s">
        <v>303</v>
      </c>
      <c r="G11" s="40">
        <v>43280</v>
      </c>
      <c r="H11" s="40">
        <v>42240</v>
      </c>
      <c r="I11" s="40">
        <v>2</v>
      </c>
      <c r="J11" s="318">
        <f t="shared" si="0"/>
        <v>1038</v>
      </c>
    </row>
    <row r="12" spans="1:10" ht="14.25">
      <c r="A12" s="313">
        <v>9</v>
      </c>
      <c r="B12" s="212" t="s">
        <v>27</v>
      </c>
      <c r="C12" s="23">
        <v>153</v>
      </c>
      <c r="D12" s="265" t="s">
        <v>14</v>
      </c>
      <c r="E12" s="266">
        <v>95931</v>
      </c>
      <c r="F12" s="166" t="s">
        <v>303</v>
      </c>
      <c r="G12" s="265">
        <v>4299</v>
      </c>
      <c r="H12" s="265">
        <v>1352</v>
      </c>
      <c r="I12" s="265">
        <v>237.84</v>
      </c>
      <c r="J12" s="319">
        <f>G12-H12-I12</f>
        <v>2709.16</v>
      </c>
    </row>
    <row r="13" spans="1:10" ht="14.25">
      <c r="A13" s="313">
        <v>10</v>
      </c>
      <c r="B13" s="238" t="s">
        <v>28</v>
      </c>
      <c r="C13" s="193">
        <v>66</v>
      </c>
      <c r="D13" s="13" t="s">
        <v>14</v>
      </c>
      <c r="E13" s="267">
        <v>320347</v>
      </c>
      <c r="F13" s="166" t="s">
        <v>303</v>
      </c>
      <c r="G13" s="268">
        <v>830</v>
      </c>
      <c r="H13" s="269">
        <v>264</v>
      </c>
      <c r="I13" s="268">
        <v>6.59</v>
      </c>
      <c r="J13" s="320">
        <f>G13-H13-I13</f>
        <v>559.41</v>
      </c>
    </row>
    <row r="14" spans="1:10" ht="14.25">
      <c r="A14" s="313">
        <v>11</v>
      </c>
      <c r="B14" s="240" t="s">
        <v>29</v>
      </c>
      <c r="C14" s="42" t="s">
        <v>30</v>
      </c>
      <c r="D14" s="40" t="s">
        <v>14</v>
      </c>
      <c r="E14" s="270" t="s">
        <v>31</v>
      </c>
      <c r="F14" s="166" t="s">
        <v>303</v>
      </c>
      <c r="G14" s="271">
        <v>714</v>
      </c>
      <c r="H14" s="272">
        <v>238</v>
      </c>
      <c r="I14" s="271">
        <v>21.69</v>
      </c>
      <c r="J14" s="321">
        <f>G14-H14-I14</f>
        <v>454.31</v>
      </c>
    </row>
    <row r="15" spans="1:10" ht="15" thickBot="1">
      <c r="A15" s="314">
        <v>12</v>
      </c>
      <c r="B15" s="248" t="s">
        <v>32</v>
      </c>
      <c r="C15" s="158">
        <v>76</v>
      </c>
      <c r="D15" s="261" t="s">
        <v>14</v>
      </c>
      <c r="E15" s="262" t="s">
        <v>33</v>
      </c>
      <c r="F15" s="169" t="s">
        <v>303</v>
      </c>
      <c r="G15" s="263">
        <v>681</v>
      </c>
      <c r="H15" s="249">
        <v>223</v>
      </c>
      <c r="I15" s="249">
        <v>20</v>
      </c>
      <c r="J15" s="273">
        <f>G15-H15-I15</f>
        <v>438</v>
      </c>
    </row>
    <row r="16" spans="1:10" ht="14.25">
      <c r="A16" s="202"/>
      <c r="B16" s="203"/>
      <c r="C16" s="204"/>
      <c r="D16" s="202"/>
      <c r="E16" s="205"/>
      <c r="F16" s="46"/>
      <c r="G16" s="206"/>
      <c r="H16" s="206"/>
      <c r="I16" s="202"/>
      <c r="J16" s="20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J25" sqref="J25"/>
    </sheetView>
  </sheetViews>
  <sheetFormatPr defaultColWidth="9.140625" defaultRowHeight="12.75"/>
  <cols>
    <col min="1" max="1" width="6.57421875" style="1" customWidth="1"/>
    <col min="2" max="2" width="23.57421875" style="1" customWidth="1"/>
    <col min="3" max="3" width="6.140625" style="1" customWidth="1"/>
    <col min="4" max="4" width="9.57421875" style="1" customWidth="1"/>
    <col min="5" max="5" width="12.421875" style="1" customWidth="1"/>
    <col min="6" max="6" width="12.7109375" style="1" customWidth="1"/>
    <col min="7" max="7" width="10.7109375" style="61" customWidth="1"/>
    <col min="8" max="8" width="14.28125" style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10" ht="15.75">
      <c r="A1" s="364" t="s">
        <v>298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6.5" thickBot="1">
      <c r="A2" s="255"/>
      <c r="B2" s="255"/>
      <c r="C2" s="255"/>
      <c r="D2" s="255"/>
      <c r="E2" s="255"/>
      <c r="F2" s="255"/>
      <c r="G2" s="255"/>
      <c r="H2" s="255"/>
      <c r="I2" s="255"/>
      <c r="J2" s="255"/>
    </row>
    <row r="3" spans="1:10" ht="60.75" thickBot="1">
      <c r="A3" s="310" t="s">
        <v>1</v>
      </c>
      <c r="B3" s="3" t="s">
        <v>3</v>
      </c>
      <c r="C3" s="3" t="s">
        <v>4</v>
      </c>
      <c r="D3" s="3" t="s">
        <v>272</v>
      </c>
      <c r="E3" s="3" t="s">
        <v>6</v>
      </c>
      <c r="F3" s="3" t="s">
        <v>279</v>
      </c>
      <c r="G3" s="3" t="s">
        <v>280</v>
      </c>
      <c r="H3" s="3" t="s">
        <v>9</v>
      </c>
      <c r="I3" s="3" t="s">
        <v>275</v>
      </c>
      <c r="J3" s="3" t="s">
        <v>213</v>
      </c>
    </row>
    <row r="4" spans="1:10" ht="14.25">
      <c r="A4" s="210">
        <v>1</v>
      </c>
      <c r="B4" s="256" t="s">
        <v>13</v>
      </c>
      <c r="C4" s="148">
        <v>30</v>
      </c>
      <c r="D4" s="104" t="s">
        <v>14</v>
      </c>
      <c r="E4" s="149" t="s">
        <v>15</v>
      </c>
      <c r="F4" s="165" t="s">
        <v>299</v>
      </c>
      <c r="G4" s="104">
        <v>22439</v>
      </c>
      <c r="H4" s="104">
        <v>22349</v>
      </c>
      <c r="I4" s="104">
        <v>10</v>
      </c>
      <c r="J4" s="104">
        <f>G4-H4-I4</f>
        <v>80</v>
      </c>
    </row>
    <row r="5" spans="1:10" ht="14.25">
      <c r="A5" s="210">
        <v>2</v>
      </c>
      <c r="B5" s="14" t="s">
        <v>16</v>
      </c>
      <c r="C5" s="213">
        <v>35</v>
      </c>
      <c r="D5" s="13" t="s">
        <v>14</v>
      </c>
      <c r="E5" s="16" t="s">
        <v>17</v>
      </c>
      <c r="F5" s="65" t="s">
        <v>299</v>
      </c>
      <c r="G5" s="13">
        <v>63388</v>
      </c>
      <c r="H5" s="13">
        <v>62562</v>
      </c>
      <c r="I5" s="13">
        <v>12.41</v>
      </c>
      <c r="J5" s="13">
        <f>G5-H5-I5</f>
        <v>813.59</v>
      </c>
    </row>
    <row r="6" spans="1:11" ht="14.25">
      <c r="A6" s="210">
        <v>3</v>
      </c>
      <c r="B6" s="14" t="s">
        <v>252</v>
      </c>
      <c r="C6" s="213">
        <v>56</v>
      </c>
      <c r="D6" s="13" t="s">
        <v>14</v>
      </c>
      <c r="E6" s="16" t="s">
        <v>253</v>
      </c>
      <c r="F6" s="65" t="s">
        <v>299</v>
      </c>
      <c r="G6" s="13">
        <v>99296</v>
      </c>
      <c r="H6" s="13">
        <v>98040</v>
      </c>
      <c r="I6" s="13">
        <v>9</v>
      </c>
      <c r="J6" s="13">
        <f aca="true" t="shared" si="0" ref="J6:J18">G6-H6-I6</f>
        <v>1247</v>
      </c>
      <c r="K6" s="48"/>
    </row>
    <row r="7" spans="1:10" ht="14.25">
      <c r="A7" s="210">
        <v>4</v>
      </c>
      <c r="B7" s="14" t="s">
        <v>16</v>
      </c>
      <c r="C7" s="213">
        <v>38</v>
      </c>
      <c r="D7" s="13" t="s">
        <v>14</v>
      </c>
      <c r="E7" s="16" t="s">
        <v>18</v>
      </c>
      <c r="F7" s="65" t="s">
        <v>299</v>
      </c>
      <c r="G7" s="13">
        <v>38366</v>
      </c>
      <c r="H7" s="13">
        <v>37960</v>
      </c>
      <c r="I7" s="13">
        <v>1</v>
      </c>
      <c r="J7" s="13">
        <f t="shared" si="0"/>
        <v>405</v>
      </c>
    </row>
    <row r="8" spans="1:10" ht="14.25">
      <c r="A8" s="210">
        <v>5</v>
      </c>
      <c r="B8" s="14" t="s">
        <v>19</v>
      </c>
      <c r="C8" s="213">
        <v>14</v>
      </c>
      <c r="D8" s="13" t="s">
        <v>14</v>
      </c>
      <c r="E8" s="16" t="s">
        <v>20</v>
      </c>
      <c r="F8" s="65" t="s">
        <v>299</v>
      </c>
      <c r="G8" s="13">
        <v>78022</v>
      </c>
      <c r="H8" s="13">
        <v>77274</v>
      </c>
      <c r="I8" s="13">
        <v>19.44</v>
      </c>
      <c r="J8" s="13">
        <f t="shared" si="0"/>
        <v>728.56</v>
      </c>
    </row>
    <row r="9" spans="1:10" ht="14.25">
      <c r="A9" s="210">
        <v>6</v>
      </c>
      <c r="B9" s="14" t="s">
        <v>24</v>
      </c>
      <c r="C9" s="213">
        <v>54</v>
      </c>
      <c r="D9" s="13" t="s">
        <v>14</v>
      </c>
      <c r="E9" s="21">
        <v>523113</v>
      </c>
      <c r="F9" s="65" t="s">
        <v>300</v>
      </c>
      <c r="G9" s="13">
        <v>44465</v>
      </c>
      <c r="H9" s="13">
        <v>43645</v>
      </c>
      <c r="I9" s="13">
        <v>0</v>
      </c>
      <c r="J9" s="13">
        <f t="shared" si="0"/>
        <v>820</v>
      </c>
    </row>
    <row r="10" spans="1:10" ht="15">
      <c r="A10" s="210">
        <v>7</v>
      </c>
      <c r="B10" s="85" t="s">
        <v>21</v>
      </c>
      <c r="C10" s="213" t="s">
        <v>22</v>
      </c>
      <c r="D10" s="13" t="s">
        <v>14</v>
      </c>
      <c r="E10" s="16" t="s">
        <v>23</v>
      </c>
      <c r="F10" s="166" t="s">
        <v>299</v>
      </c>
      <c r="G10" s="13">
        <v>19052</v>
      </c>
      <c r="H10" s="13">
        <v>18815</v>
      </c>
      <c r="I10" s="13">
        <v>0</v>
      </c>
      <c r="J10" s="13">
        <f t="shared" si="0"/>
        <v>237</v>
      </c>
    </row>
    <row r="11" spans="1:10" ht="14.25">
      <c r="A11" s="210">
        <v>8</v>
      </c>
      <c r="B11" s="41" t="s">
        <v>25</v>
      </c>
      <c r="C11" s="219">
        <v>26</v>
      </c>
      <c r="D11" s="40" t="s">
        <v>14</v>
      </c>
      <c r="E11" s="122" t="s">
        <v>26</v>
      </c>
      <c r="F11" s="166" t="s">
        <v>299</v>
      </c>
      <c r="G11" s="40">
        <v>44195</v>
      </c>
      <c r="H11" s="40">
        <v>43280</v>
      </c>
      <c r="I11" s="40">
        <v>2</v>
      </c>
      <c r="J11" s="40">
        <f t="shared" si="0"/>
        <v>913</v>
      </c>
    </row>
    <row r="12" spans="1:10" ht="14.25">
      <c r="A12" s="210">
        <v>9</v>
      </c>
      <c r="B12" s="14" t="s">
        <v>27</v>
      </c>
      <c r="C12" s="23">
        <v>153</v>
      </c>
      <c r="D12" s="23" t="s">
        <v>14</v>
      </c>
      <c r="E12" s="24">
        <v>95931</v>
      </c>
      <c r="F12" s="166" t="s">
        <v>299</v>
      </c>
      <c r="G12" s="23">
        <v>6820</v>
      </c>
      <c r="H12" s="23">
        <v>4299</v>
      </c>
      <c r="I12" s="23">
        <v>204.84</v>
      </c>
      <c r="J12" s="23">
        <f t="shared" si="0"/>
        <v>2316.16</v>
      </c>
    </row>
    <row r="13" spans="1:10" ht="14.25">
      <c r="A13" s="210">
        <v>10</v>
      </c>
      <c r="B13" s="41" t="s">
        <v>28</v>
      </c>
      <c r="C13" s="193">
        <v>66</v>
      </c>
      <c r="D13" s="13" t="s">
        <v>14</v>
      </c>
      <c r="E13" s="239">
        <v>320347</v>
      </c>
      <c r="F13" s="166" t="s">
        <v>299</v>
      </c>
      <c r="G13" s="193">
        <v>1361</v>
      </c>
      <c r="H13" s="257">
        <v>830</v>
      </c>
      <c r="I13" s="193">
        <v>23.69</v>
      </c>
      <c r="J13" s="193">
        <f t="shared" si="0"/>
        <v>507.31</v>
      </c>
    </row>
    <row r="14" spans="1:10" ht="14.25">
      <c r="A14" s="210">
        <v>11</v>
      </c>
      <c r="B14" s="258" t="s">
        <v>29</v>
      </c>
      <c r="C14" s="42" t="s">
        <v>30</v>
      </c>
      <c r="D14" s="40" t="s">
        <v>14</v>
      </c>
      <c r="E14" s="120" t="s">
        <v>31</v>
      </c>
      <c r="F14" s="166" t="s">
        <v>299</v>
      </c>
      <c r="G14" s="40">
        <v>1166</v>
      </c>
      <c r="H14" s="259">
        <v>714</v>
      </c>
      <c r="I14" s="40">
        <v>23.69</v>
      </c>
      <c r="J14" s="40">
        <f t="shared" si="0"/>
        <v>428.31</v>
      </c>
    </row>
    <row r="15" spans="1:10" ht="14.25">
      <c r="A15" s="210">
        <v>12</v>
      </c>
      <c r="B15" s="258" t="s">
        <v>32</v>
      </c>
      <c r="C15" s="42">
        <v>76</v>
      </c>
      <c r="D15" s="193" t="s">
        <v>14</v>
      </c>
      <c r="E15" s="122" t="s">
        <v>33</v>
      </c>
      <c r="F15" s="123" t="s">
        <v>299</v>
      </c>
      <c r="G15" s="40">
        <v>1131</v>
      </c>
      <c r="H15" s="52">
        <v>681</v>
      </c>
      <c r="I15" s="52">
        <v>10</v>
      </c>
      <c r="J15" s="52">
        <f t="shared" si="0"/>
        <v>440</v>
      </c>
    </row>
    <row r="16" spans="1:10" ht="14.25">
      <c r="A16" s="210">
        <v>13</v>
      </c>
      <c r="B16" s="25" t="s">
        <v>34</v>
      </c>
      <c r="C16" s="15">
        <v>18</v>
      </c>
      <c r="D16" s="13" t="s">
        <v>14</v>
      </c>
      <c r="E16" s="16" t="s">
        <v>35</v>
      </c>
      <c r="F16" s="166" t="s">
        <v>299</v>
      </c>
      <c r="G16" s="13">
        <v>2035</v>
      </c>
      <c r="H16" s="30">
        <v>593</v>
      </c>
      <c r="I16" s="30">
        <v>0</v>
      </c>
      <c r="J16" s="30">
        <f t="shared" si="0"/>
        <v>1442</v>
      </c>
    </row>
    <row r="17" spans="1:10" ht="14.25">
      <c r="A17" s="210">
        <v>14</v>
      </c>
      <c r="B17" s="25" t="s">
        <v>36</v>
      </c>
      <c r="C17" s="15">
        <v>29</v>
      </c>
      <c r="D17" s="40" t="s">
        <v>14</v>
      </c>
      <c r="E17" s="260" t="s">
        <v>37</v>
      </c>
      <c r="F17" s="166" t="s">
        <v>299</v>
      </c>
      <c r="G17" s="242">
        <v>320</v>
      </c>
      <c r="H17" s="243">
        <v>66.6</v>
      </c>
      <c r="I17" s="243">
        <v>0</v>
      </c>
      <c r="J17" s="243">
        <f t="shared" si="0"/>
        <v>253.4</v>
      </c>
    </row>
    <row r="18" spans="1:10" ht="15" thickBot="1">
      <c r="A18" s="225">
        <v>15</v>
      </c>
      <c r="B18" s="157" t="s">
        <v>38</v>
      </c>
      <c r="C18" s="158">
        <v>41</v>
      </c>
      <c r="D18" s="261" t="s">
        <v>14</v>
      </c>
      <c r="E18" s="262" t="s">
        <v>39</v>
      </c>
      <c r="F18" s="169" t="s">
        <v>299</v>
      </c>
      <c r="G18" s="263">
        <v>1239</v>
      </c>
      <c r="H18" s="249">
        <v>618.69</v>
      </c>
      <c r="I18" s="249">
        <v>0</v>
      </c>
      <c r="J18" s="249">
        <f t="shared" si="0"/>
        <v>620.31</v>
      </c>
    </row>
    <row r="19" spans="1:10" ht="14.25">
      <c r="A19" s="202"/>
      <c r="B19" s="203"/>
      <c r="C19" s="204"/>
      <c r="D19" s="202"/>
      <c r="E19" s="205"/>
      <c r="F19" s="46"/>
      <c r="G19" s="206"/>
      <c r="H19" s="206"/>
      <c r="I19" s="202"/>
      <c r="J19" s="202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22">
      <selection activeCell="M8" sqref="M8"/>
    </sheetView>
  </sheetViews>
  <sheetFormatPr defaultColWidth="9.140625" defaultRowHeight="12.75"/>
  <cols>
    <col min="1" max="1" width="6.57421875" style="1" customWidth="1"/>
    <col min="2" max="2" width="6.57421875" style="1" hidden="1" customWidth="1"/>
    <col min="3" max="3" width="23.57421875" style="1" customWidth="1"/>
    <col min="4" max="4" width="6.140625" style="1" customWidth="1"/>
    <col min="5" max="5" width="9.57421875" style="1" customWidth="1"/>
    <col min="6" max="6" width="12.421875" style="1" customWidth="1"/>
    <col min="7" max="7" width="12.7109375" style="1" customWidth="1"/>
    <col min="8" max="8" width="10.7109375" style="61" customWidth="1"/>
    <col min="9" max="9" width="14.28125" style="1" customWidth="1"/>
    <col min="10" max="10" width="9.140625" style="62" customWidth="1"/>
    <col min="11" max="11" width="11.421875" style="1" customWidth="1"/>
    <col min="12" max="16384" width="9.140625" style="1" customWidth="1"/>
  </cols>
  <sheetData>
    <row r="1" spans="1:11" ht="16.5" thickBot="1">
      <c r="A1" s="364" t="s">
        <v>290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60.75" thickBot="1">
      <c r="A2" s="94" t="s">
        <v>1</v>
      </c>
      <c r="B2" s="97" t="s">
        <v>2</v>
      </c>
      <c r="C2" s="97" t="s">
        <v>3</v>
      </c>
      <c r="D2" s="3" t="s">
        <v>4</v>
      </c>
      <c r="E2" s="3" t="s">
        <v>272</v>
      </c>
      <c r="F2" s="3" t="s">
        <v>6</v>
      </c>
      <c r="G2" s="3" t="s">
        <v>279</v>
      </c>
      <c r="H2" s="3" t="s">
        <v>280</v>
      </c>
      <c r="I2" s="3" t="s">
        <v>9</v>
      </c>
      <c r="J2" s="5" t="s">
        <v>275</v>
      </c>
      <c r="K2" s="3" t="s">
        <v>213</v>
      </c>
    </row>
    <row r="3" spans="1:11" ht="14.25">
      <c r="A3" s="207">
        <v>1</v>
      </c>
      <c r="B3" s="208">
        <v>1</v>
      </c>
      <c r="C3" s="209" t="s">
        <v>13</v>
      </c>
      <c r="D3" s="148">
        <v>30</v>
      </c>
      <c r="E3" s="104" t="s">
        <v>14</v>
      </c>
      <c r="F3" s="149" t="s">
        <v>15</v>
      </c>
      <c r="G3" s="165" t="s">
        <v>289</v>
      </c>
      <c r="H3" s="104">
        <v>22712</v>
      </c>
      <c r="I3" s="104">
        <v>22439</v>
      </c>
      <c r="J3" s="104">
        <v>10</v>
      </c>
      <c r="K3" s="104">
        <f>H3-I3-J3</f>
        <v>263</v>
      </c>
    </row>
    <row r="4" spans="1:11" ht="14.25">
      <c r="A4" s="210">
        <v>2</v>
      </c>
      <c r="B4" s="211">
        <v>3</v>
      </c>
      <c r="C4" s="212" t="s">
        <v>16</v>
      </c>
      <c r="D4" s="213">
        <v>35</v>
      </c>
      <c r="E4" s="13" t="s">
        <v>14</v>
      </c>
      <c r="F4" s="16" t="s">
        <v>17</v>
      </c>
      <c r="G4" s="65" t="s">
        <v>291</v>
      </c>
      <c r="H4" s="13">
        <v>64255</v>
      </c>
      <c r="I4" s="13">
        <v>63388</v>
      </c>
      <c r="J4" s="13">
        <v>12.41</v>
      </c>
      <c r="K4" s="13">
        <f>H4-I4-J4</f>
        <v>854.59</v>
      </c>
    </row>
    <row r="5" spans="1:12" ht="14.25">
      <c r="A5" s="210">
        <v>3</v>
      </c>
      <c r="B5" s="214">
        <v>1</v>
      </c>
      <c r="C5" s="212" t="s">
        <v>252</v>
      </c>
      <c r="D5" s="213">
        <v>56</v>
      </c>
      <c r="E5" s="13" t="s">
        <v>14</v>
      </c>
      <c r="F5" s="16" t="s">
        <v>253</v>
      </c>
      <c r="G5" s="65" t="s">
        <v>292</v>
      </c>
      <c r="H5" s="13">
        <v>100668</v>
      </c>
      <c r="I5" s="13">
        <v>99296</v>
      </c>
      <c r="J5" s="13">
        <v>9</v>
      </c>
      <c r="K5" s="13">
        <f aca="true" t="shared" si="0" ref="K5:K31">H5-I5-J5</f>
        <v>1363</v>
      </c>
      <c r="L5" s="48"/>
    </row>
    <row r="6" spans="1:14" ht="14.25">
      <c r="A6" s="210">
        <v>4</v>
      </c>
      <c r="B6" s="215">
        <v>5</v>
      </c>
      <c r="C6" s="212" t="s">
        <v>16</v>
      </c>
      <c r="D6" s="213">
        <v>38</v>
      </c>
      <c r="E6" s="13" t="s">
        <v>14</v>
      </c>
      <c r="F6" s="16" t="s">
        <v>18</v>
      </c>
      <c r="G6" s="65" t="s">
        <v>292</v>
      </c>
      <c r="H6" s="13">
        <v>38850</v>
      </c>
      <c r="I6" s="13">
        <v>38366</v>
      </c>
      <c r="J6" s="13">
        <v>1</v>
      </c>
      <c r="K6" s="13">
        <f t="shared" si="0"/>
        <v>483</v>
      </c>
      <c r="L6" s="366"/>
      <c r="M6" s="367"/>
      <c r="N6" s="367"/>
    </row>
    <row r="7" spans="1:11" ht="14.25">
      <c r="A7" s="210">
        <v>5</v>
      </c>
      <c r="B7" s="215">
        <v>5</v>
      </c>
      <c r="C7" s="212" t="s">
        <v>19</v>
      </c>
      <c r="D7" s="213">
        <v>14</v>
      </c>
      <c r="E7" s="13" t="s">
        <v>14</v>
      </c>
      <c r="F7" s="16" t="s">
        <v>20</v>
      </c>
      <c r="G7" s="65" t="s">
        <v>292</v>
      </c>
      <c r="H7" s="13">
        <v>78858</v>
      </c>
      <c r="I7" s="13">
        <v>78022</v>
      </c>
      <c r="J7" s="13">
        <v>19.44</v>
      </c>
      <c r="K7" s="13">
        <f t="shared" si="0"/>
        <v>816.56</v>
      </c>
    </row>
    <row r="8" spans="1:11" ht="14.25">
      <c r="A8" s="210">
        <v>6</v>
      </c>
      <c r="B8" s="86">
        <v>7</v>
      </c>
      <c r="C8" s="212" t="s">
        <v>24</v>
      </c>
      <c r="D8" s="213">
        <v>54</v>
      </c>
      <c r="E8" s="13" t="s">
        <v>14</v>
      </c>
      <c r="F8" s="21">
        <v>523113</v>
      </c>
      <c r="G8" s="65" t="s">
        <v>289</v>
      </c>
      <c r="H8" s="13">
        <v>45436</v>
      </c>
      <c r="I8" s="13">
        <v>44465</v>
      </c>
      <c r="J8" s="13"/>
      <c r="K8" s="13">
        <f t="shared" si="0"/>
        <v>971</v>
      </c>
    </row>
    <row r="9" spans="1:14" ht="15.75" thickBot="1">
      <c r="A9" s="216">
        <v>7</v>
      </c>
      <c r="B9" s="217">
        <v>5</v>
      </c>
      <c r="C9" s="218" t="s">
        <v>21</v>
      </c>
      <c r="D9" s="219" t="s">
        <v>22</v>
      </c>
      <c r="E9" s="40" t="s">
        <v>14</v>
      </c>
      <c r="F9" s="122" t="s">
        <v>23</v>
      </c>
      <c r="G9" s="123" t="s">
        <v>292</v>
      </c>
      <c r="H9" s="40">
        <v>19311</v>
      </c>
      <c r="I9" s="40">
        <v>19052</v>
      </c>
      <c r="J9" s="40"/>
      <c r="K9" s="40">
        <f t="shared" si="0"/>
        <v>259</v>
      </c>
      <c r="L9" s="366"/>
      <c r="M9" s="367"/>
      <c r="N9" s="367"/>
    </row>
    <row r="10" spans="1:11" ht="14.25">
      <c r="A10" s="207">
        <v>8</v>
      </c>
      <c r="B10" s="220">
        <v>7</v>
      </c>
      <c r="C10" s="221" t="s">
        <v>25</v>
      </c>
      <c r="D10" s="222">
        <v>26</v>
      </c>
      <c r="E10" s="223" t="s">
        <v>14</v>
      </c>
      <c r="F10" s="224" t="s">
        <v>26</v>
      </c>
      <c r="G10" s="150" t="s">
        <v>293</v>
      </c>
      <c r="H10" s="223">
        <v>44734</v>
      </c>
      <c r="I10" s="223">
        <v>44195</v>
      </c>
      <c r="J10" s="223"/>
      <c r="K10" s="223">
        <f t="shared" si="0"/>
        <v>539</v>
      </c>
    </row>
    <row r="11" spans="1:11" ht="15" thickBot="1">
      <c r="A11" s="225"/>
      <c r="B11" s="226"/>
      <c r="C11" s="227" t="s">
        <v>25</v>
      </c>
      <c r="D11" s="228">
        <v>26</v>
      </c>
      <c r="E11" s="134" t="s">
        <v>14</v>
      </c>
      <c r="F11" s="138" t="s">
        <v>294</v>
      </c>
      <c r="G11" s="169" t="s">
        <v>295</v>
      </c>
      <c r="H11" s="134">
        <v>397</v>
      </c>
      <c r="I11" s="134">
        <v>0</v>
      </c>
      <c r="J11" s="134">
        <v>1</v>
      </c>
      <c r="K11" s="134">
        <f t="shared" si="0"/>
        <v>396</v>
      </c>
    </row>
    <row r="12" spans="1:11" ht="13.5" thickBot="1">
      <c r="A12" s="368" t="s">
        <v>296</v>
      </c>
      <c r="B12" s="369"/>
      <c r="C12" s="369"/>
      <c r="D12" s="370"/>
      <c r="E12" s="230"/>
      <c r="F12" s="231"/>
      <c r="G12" s="232"/>
      <c r="H12" s="230"/>
      <c r="I12" s="230"/>
      <c r="J12" s="230">
        <v>1</v>
      </c>
      <c r="K12" s="230">
        <f>K10+K11</f>
        <v>935</v>
      </c>
    </row>
    <row r="13" spans="1:11" ht="14.25">
      <c r="A13" s="233">
        <v>9</v>
      </c>
      <c r="B13" s="234">
        <v>1</v>
      </c>
      <c r="C13" s="235" t="s">
        <v>27</v>
      </c>
      <c r="D13" s="111">
        <v>153</v>
      </c>
      <c r="E13" s="111" t="s">
        <v>14</v>
      </c>
      <c r="F13" s="236">
        <v>95931</v>
      </c>
      <c r="G13" s="154" t="s">
        <v>292</v>
      </c>
      <c r="H13" s="111">
        <v>9611</v>
      </c>
      <c r="I13" s="111">
        <v>6820</v>
      </c>
      <c r="J13" s="237">
        <v>198.84</v>
      </c>
      <c r="K13" s="111">
        <f t="shared" si="0"/>
        <v>2592.16</v>
      </c>
    </row>
    <row r="14" spans="1:11" ht="14.25">
      <c r="A14" s="210">
        <v>10</v>
      </c>
      <c r="B14" s="214">
        <v>1</v>
      </c>
      <c r="C14" s="238" t="s">
        <v>28</v>
      </c>
      <c r="D14" s="193">
        <v>66</v>
      </c>
      <c r="E14" s="13" t="s">
        <v>14</v>
      </c>
      <c r="F14" s="239">
        <v>320347</v>
      </c>
      <c r="G14" s="166" t="s">
        <v>292</v>
      </c>
      <c r="H14" s="193">
        <v>1844</v>
      </c>
      <c r="I14" s="193">
        <v>1361</v>
      </c>
      <c r="J14" s="131">
        <v>6.59</v>
      </c>
      <c r="K14" s="111">
        <f t="shared" si="0"/>
        <v>476.41</v>
      </c>
    </row>
    <row r="15" spans="1:11" ht="14.25">
      <c r="A15" s="233">
        <v>11</v>
      </c>
      <c r="B15" s="214">
        <v>1</v>
      </c>
      <c r="C15" s="240" t="s">
        <v>29</v>
      </c>
      <c r="D15" s="42" t="s">
        <v>30</v>
      </c>
      <c r="E15" s="40" t="s">
        <v>14</v>
      </c>
      <c r="F15" s="120" t="s">
        <v>31</v>
      </c>
      <c r="G15" s="166" t="s">
        <v>292</v>
      </c>
      <c r="H15" s="40">
        <v>1646</v>
      </c>
      <c r="I15" s="40">
        <v>1166</v>
      </c>
      <c r="J15" s="45">
        <v>24.69</v>
      </c>
      <c r="K15" s="111">
        <f t="shared" si="0"/>
        <v>455.31</v>
      </c>
    </row>
    <row r="16" spans="1:11" ht="14.25">
      <c r="A16" s="210">
        <v>12</v>
      </c>
      <c r="B16" s="214">
        <v>1</v>
      </c>
      <c r="C16" s="240" t="s">
        <v>32</v>
      </c>
      <c r="D16" s="42">
        <v>76</v>
      </c>
      <c r="E16" s="193" t="s">
        <v>14</v>
      </c>
      <c r="F16" s="122" t="s">
        <v>33</v>
      </c>
      <c r="G16" s="166" t="s">
        <v>292</v>
      </c>
      <c r="H16" s="40">
        <v>1603</v>
      </c>
      <c r="I16" s="40">
        <v>1131</v>
      </c>
      <c r="J16" s="45">
        <v>10</v>
      </c>
      <c r="K16" s="111">
        <f t="shared" si="0"/>
        <v>462</v>
      </c>
    </row>
    <row r="17" spans="1:11" ht="14.25">
      <c r="A17" s="233">
        <v>13</v>
      </c>
      <c r="B17" s="86">
        <v>7</v>
      </c>
      <c r="C17" s="241" t="s">
        <v>34</v>
      </c>
      <c r="D17" s="15">
        <v>18</v>
      </c>
      <c r="E17" s="13" t="s">
        <v>14</v>
      </c>
      <c r="F17" s="16" t="s">
        <v>35</v>
      </c>
      <c r="G17" s="166" t="s">
        <v>292</v>
      </c>
      <c r="H17" s="13">
        <v>3590</v>
      </c>
      <c r="I17" s="13">
        <v>2035</v>
      </c>
      <c r="J17" s="27">
        <v>0</v>
      </c>
      <c r="K17" s="111">
        <f t="shared" si="0"/>
        <v>1555</v>
      </c>
    </row>
    <row r="18" spans="1:11" ht="14.25">
      <c r="A18" s="210">
        <v>14</v>
      </c>
      <c r="B18" s="86">
        <v>7</v>
      </c>
      <c r="C18" s="241" t="s">
        <v>36</v>
      </c>
      <c r="D18" s="15">
        <v>29</v>
      </c>
      <c r="E18" s="40" t="s">
        <v>14</v>
      </c>
      <c r="F18" s="16" t="s">
        <v>37</v>
      </c>
      <c r="G18" s="166" t="s">
        <v>292</v>
      </c>
      <c r="H18" s="13">
        <v>561</v>
      </c>
      <c r="I18" s="242">
        <v>320</v>
      </c>
      <c r="J18" s="27">
        <v>0</v>
      </c>
      <c r="K18" s="111">
        <f t="shared" si="0"/>
        <v>241</v>
      </c>
    </row>
    <row r="19" spans="1:11" ht="14.25">
      <c r="A19" s="233">
        <v>15</v>
      </c>
      <c r="B19" s="86">
        <v>7</v>
      </c>
      <c r="C19" s="241" t="s">
        <v>38</v>
      </c>
      <c r="D19" s="15">
        <v>41</v>
      </c>
      <c r="E19" s="23" t="s">
        <v>14</v>
      </c>
      <c r="F19" s="16" t="s">
        <v>39</v>
      </c>
      <c r="G19" s="166" t="s">
        <v>292</v>
      </c>
      <c r="H19" s="13">
        <v>1877</v>
      </c>
      <c r="I19" s="242">
        <v>1239</v>
      </c>
      <c r="J19" s="27">
        <v>0</v>
      </c>
      <c r="K19" s="111">
        <f t="shared" si="0"/>
        <v>638</v>
      </c>
    </row>
    <row r="20" spans="1:11" ht="14.25">
      <c r="A20" s="210">
        <v>16</v>
      </c>
      <c r="B20" s="214">
        <v>1</v>
      </c>
      <c r="C20" s="241" t="s">
        <v>40</v>
      </c>
      <c r="D20" s="15">
        <v>62</v>
      </c>
      <c r="E20" s="13" t="s">
        <v>14</v>
      </c>
      <c r="F20" s="16" t="s">
        <v>41</v>
      </c>
      <c r="G20" s="166" t="s">
        <v>292</v>
      </c>
      <c r="H20" s="13">
        <v>727</v>
      </c>
      <c r="I20" s="30">
        <v>583</v>
      </c>
      <c r="J20" s="27">
        <v>20</v>
      </c>
      <c r="K20" s="111">
        <f t="shared" si="0"/>
        <v>124</v>
      </c>
    </row>
    <row r="21" spans="1:11" ht="14.25">
      <c r="A21" s="233">
        <v>17</v>
      </c>
      <c r="B21" s="214">
        <v>1</v>
      </c>
      <c r="C21" s="241" t="s">
        <v>42</v>
      </c>
      <c r="D21" s="15">
        <v>49</v>
      </c>
      <c r="E21" s="40" t="s">
        <v>14</v>
      </c>
      <c r="F21" s="16" t="s">
        <v>43</v>
      </c>
      <c r="G21" s="166" t="s">
        <v>292</v>
      </c>
      <c r="H21" s="13">
        <v>1093</v>
      </c>
      <c r="I21" s="243">
        <v>808</v>
      </c>
      <c r="J21" s="27">
        <v>27.07</v>
      </c>
      <c r="K21" s="125">
        <f t="shared" si="0"/>
        <v>257.93</v>
      </c>
    </row>
    <row r="22" spans="1:11" ht="14.25">
      <c r="A22" s="210">
        <v>18</v>
      </c>
      <c r="B22" s="214">
        <v>1</v>
      </c>
      <c r="C22" s="240" t="s">
        <v>42</v>
      </c>
      <c r="D22" s="42">
        <v>47</v>
      </c>
      <c r="E22" s="193" t="s">
        <v>14</v>
      </c>
      <c r="F22" s="122" t="s">
        <v>44</v>
      </c>
      <c r="G22" s="123" t="s">
        <v>292</v>
      </c>
      <c r="H22" s="40">
        <v>1605</v>
      </c>
      <c r="I22" s="244">
        <v>1247</v>
      </c>
      <c r="J22" s="45">
        <v>39</v>
      </c>
      <c r="K22" s="125">
        <f t="shared" si="0"/>
        <v>319</v>
      </c>
    </row>
    <row r="23" spans="1:11" ht="14.25">
      <c r="A23" s="233">
        <v>19</v>
      </c>
      <c r="B23" s="214">
        <v>1</v>
      </c>
      <c r="C23" s="240" t="s">
        <v>32</v>
      </c>
      <c r="D23" s="42">
        <v>5</v>
      </c>
      <c r="E23" s="23" t="s">
        <v>14</v>
      </c>
      <c r="F23" s="122" t="s">
        <v>45</v>
      </c>
      <c r="G23" s="166">
        <v>40648</v>
      </c>
      <c r="H23" s="40">
        <v>1296</v>
      </c>
      <c r="I23" s="244">
        <v>757</v>
      </c>
      <c r="J23" s="45">
        <v>38.9</v>
      </c>
      <c r="K23" s="125">
        <f t="shared" si="0"/>
        <v>500.1</v>
      </c>
    </row>
    <row r="24" spans="1:11" ht="14.25">
      <c r="A24" s="210">
        <v>20</v>
      </c>
      <c r="B24" s="214">
        <v>1</v>
      </c>
      <c r="C24" s="240" t="s">
        <v>46</v>
      </c>
      <c r="D24" s="42">
        <v>34</v>
      </c>
      <c r="E24" s="40" t="s">
        <v>14</v>
      </c>
      <c r="F24" s="122" t="s">
        <v>47</v>
      </c>
      <c r="G24" s="166">
        <v>40648</v>
      </c>
      <c r="H24" s="40">
        <v>2098</v>
      </c>
      <c r="I24" s="245">
        <v>1834.5</v>
      </c>
      <c r="J24" s="45">
        <v>2.9</v>
      </c>
      <c r="K24" s="125">
        <f t="shared" si="0"/>
        <v>260.6</v>
      </c>
    </row>
    <row r="25" spans="1:11" ht="14.25">
      <c r="A25" s="233">
        <v>21</v>
      </c>
      <c r="B25" s="86">
        <v>7</v>
      </c>
      <c r="C25" s="212" t="s">
        <v>24</v>
      </c>
      <c r="D25" s="42">
        <v>48</v>
      </c>
      <c r="E25" s="13" t="s">
        <v>14</v>
      </c>
      <c r="F25" s="122" t="s">
        <v>48</v>
      </c>
      <c r="G25" s="166">
        <v>40648</v>
      </c>
      <c r="H25" s="40">
        <v>1549</v>
      </c>
      <c r="I25" s="244">
        <v>1206</v>
      </c>
      <c r="J25" s="45">
        <v>10.4</v>
      </c>
      <c r="K25" s="125">
        <f t="shared" si="0"/>
        <v>332.6</v>
      </c>
    </row>
    <row r="26" spans="1:11" ht="14.25">
      <c r="A26" s="210">
        <v>22</v>
      </c>
      <c r="B26" s="86">
        <v>7</v>
      </c>
      <c r="C26" s="212" t="s">
        <v>24</v>
      </c>
      <c r="D26" s="42">
        <v>52</v>
      </c>
      <c r="E26" s="40" t="s">
        <v>14</v>
      </c>
      <c r="F26" s="122" t="s">
        <v>49</v>
      </c>
      <c r="G26" s="166">
        <v>40648</v>
      </c>
      <c r="H26" s="40">
        <v>1083</v>
      </c>
      <c r="I26" s="244">
        <v>853</v>
      </c>
      <c r="J26" s="45">
        <v>0</v>
      </c>
      <c r="K26" s="125">
        <f t="shared" si="0"/>
        <v>230</v>
      </c>
    </row>
    <row r="27" spans="1:11" ht="14.25">
      <c r="A27" s="233">
        <v>23</v>
      </c>
      <c r="B27" s="86">
        <v>7</v>
      </c>
      <c r="C27" s="238" t="s">
        <v>50</v>
      </c>
      <c r="D27" s="42">
        <v>70</v>
      </c>
      <c r="E27" s="193" t="s">
        <v>14</v>
      </c>
      <c r="F27" s="122" t="s">
        <v>51</v>
      </c>
      <c r="G27" s="166">
        <v>40648</v>
      </c>
      <c r="H27" s="40">
        <v>1953</v>
      </c>
      <c r="I27" s="244">
        <v>1601</v>
      </c>
      <c r="J27" s="45">
        <v>2.7</v>
      </c>
      <c r="K27" s="125">
        <f t="shared" si="0"/>
        <v>349.3</v>
      </c>
    </row>
    <row r="28" spans="1:11" ht="14.25">
      <c r="A28" s="210">
        <v>24</v>
      </c>
      <c r="B28" s="86">
        <v>7</v>
      </c>
      <c r="C28" s="238" t="s">
        <v>50</v>
      </c>
      <c r="D28" s="42">
        <v>72</v>
      </c>
      <c r="E28" s="23" t="s">
        <v>14</v>
      </c>
      <c r="F28" s="122" t="s">
        <v>52</v>
      </c>
      <c r="G28" s="166">
        <v>40648</v>
      </c>
      <c r="H28" s="40">
        <v>632</v>
      </c>
      <c r="I28" s="244">
        <v>350</v>
      </c>
      <c r="J28" s="45">
        <v>0</v>
      </c>
      <c r="K28" s="111">
        <f t="shared" si="0"/>
        <v>282</v>
      </c>
    </row>
    <row r="29" spans="1:11" ht="14.25">
      <c r="A29" s="233">
        <v>25</v>
      </c>
      <c r="B29" s="211">
        <v>3</v>
      </c>
      <c r="C29" s="241" t="s">
        <v>53</v>
      </c>
      <c r="D29" s="15">
        <v>74</v>
      </c>
      <c r="E29" s="23" t="s">
        <v>14</v>
      </c>
      <c r="F29" s="16" t="s">
        <v>54</v>
      </c>
      <c r="G29" s="166">
        <v>40648</v>
      </c>
      <c r="H29" s="13">
        <v>169</v>
      </c>
      <c r="I29" s="243">
        <v>119</v>
      </c>
      <c r="J29" s="27">
        <v>2</v>
      </c>
      <c r="K29" s="111">
        <f t="shared" si="0"/>
        <v>48</v>
      </c>
    </row>
    <row r="30" spans="1:11" ht="14.25">
      <c r="A30" s="210">
        <v>26</v>
      </c>
      <c r="B30" s="211">
        <v>3</v>
      </c>
      <c r="C30" s="241" t="s">
        <v>55</v>
      </c>
      <c r="D30" s="15">
        <v>15</v>
      </c>
      <c r="E30" s="13" t="s">
        <v>14</v>
      </c>
      <c r="F30" s="16" t="s">
        <v>56</v>
      </c>
      <c r="G30" s="166">
        <v>40648</v>
      </c>
      <c r="H30" s="13">
        <v>69</v>
      </c>
      <c r="I30" s="243">
        <v>29</v>
      </c>
      <c r="J30" s="27">
        <v>1</v>
      </c>
      <c r="K30" s="111">
        <f t="shared" si="0"/>
        <v>39</v>
      </c>
    </row>
    <row r="31" spans="1:11" ht="15" thickBot="1">
      <c r="A31" s="246">
        <v>27</v>
      </c>
      <c r="B31" s="247">
        <v>1</v>
      </c>
      <c r="C31" s="248" t="s">
        <v>57</v>
      </c>
      <c r="D31" s="158">
        <v>59</v>
      </c>
      <c r="E31" s="134" t="s">
        <v>14</v>
      </c>
      <c r="F31" s="138" t="s">
        <v>58</v>
      </c>
      <c r="G31" s="169">
        <v>40648</v>
      </c>
      <c r="H31" s="134">
        <v>114</v>
      </c>
      <c r="I31" s="249">
        <v>31</v>
      </c>
      <c r="J31" s="141">
        <v>2</v>
      </c>
      <c r="K31" s="250">
        <f t="shared" si="0"/>
        <v>81</v>
      </c>
    </row>
    <row r="32" spans="1:11" ht="14.25">
      <c r="A32" s="251"/>
      <c r="B32" s="252"/>
      <c r="C32" s="143"/>
      <c r="D32" s="54"/>
      <c r="E32" s="48"/>
      <c r="F32" s="253"/>
      <c r="G32" s="89"/>
      <c r="H32" s="251"/>
      <c r="I32" s="254"/>
      <c r="J32" s="58"/>
      <c r="K32" s="254"/>
    </row>
    <row r="33" spans="1:11" ht="14.25" customHeight="1">
      <c r="A33" s="365" t="s">
        <v>297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</row>
    <row r="34" spans="1:11" ht="14.25">
      <c r="A34" s="202"/>
      <c r="B34" s="202"/>
      <c r="C34" s="203"/>
      <c r="D34" s="204"/>
      <c r="E34" s="202"/>
      <c r="F34" s="205"/>
      <c r="G34" s="46"/>
      <c r="H34" s="206"/>
      <c r="I34" s="206"/>
      <c r="J34" s="113"/>
      <c r="K34" s="202"/>
    </row>
    <row r="38" spans="1:11" ht="14.25">
      <c r="A38" s="202"/>
      <c r="B38" s="202"/>
      <c r="C38" s="203"/>
      <c r="D38" s="204"/>
      <c r="E38" s="202"/>
      <c r="F38" s="205"/>
      <c r="G38" s="46"/>
      <c r="H38" s="206"/>
      <c r="I38" s="206"/>
      <c r="J38" s="113"/>
      <c r="K38" s="202"/>
    </row>
  </sheetData>
  <mergeCells count="5">
    <mergeCell ref="A33:K33"/>
    <mergeCell ref="A1:K1"/>
    <mergeCell ref="L6:N6"/>
    <mergeCell ref="L9:N9"/>
    <mergeCell ref="A12:D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22">
      <selection activeCell="E43" sqref="E43"/>
    </sheetView>
  </sheetViews>
  <sheetFormatPr defaultColWidth="9.140625" defaultRowHeight="12.75"/>
  <cols>
    <col min="1" max="1" width="6.57421875" style="1" customWidth="1"/>
    <col min="2" max="2" width="6.57421875" style="1" hidden="1" customWidth="1"/>
    <col min="3" max="3" width="23.57421875" style="1" customWidth="1"/>
    <col min="4" max="4" width="6.140625" style="1" customWidth="1"/>
    <col min="5" max="5" width="9.57421875" style="1" customWidth="1"/>
    <col min="6" max="6" width="12.421875" style="1" customWidth="1"/>
    <col min="7" max="7" width="12.7109375" style="1" customWidth="1"/>
    <col min="8" max="8" width="10.7109375" style="61" customWidth="1"/>
    <col min="9" max="9" width="14.28125" style="1" customWidth="1"/>
    <col min="10" max="10" width="9.140625" style="62" customWidth="1"/>
    <col min="11" max="11" width="11.421875" style="1" customWidth="1"/>
    <col min="12" max="16384" width="9.140625" style="1" customWidth="1"/>
  </cols>
  <sheetData>
    <row r="1" spans="1:11" ht="16.5" thickBot="1">
      <c r="A1" s="364" t="s">
        <v>286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60.75" thickBot="1">
      <c r="A2" s="94" t="s">
        <v>1</v>
      </c>
      <c r="B2" s="95" t="s">
        <v>2</v>
      </c>
      <c r="C2" s="94" t="s">
        <v>3</v>
      </c>
      <c r="D2" s="97" t="s">
        <v>4</v>
      </c>
      <c r="E2" s="3" t="s">
        <v>272</v>
      </c>
      <c r="F2" s="3" t="s">
        <v>6</v>
      </c>
      <c r="G2" s="3" t="s">
        <v>279</v>
      </c>
      <c r="H2" s="3" t="s">
        <v>280</v>
      </c>
      <c r="I2" s="3" t="s">
        <v>9</v>
      </c>
      <c r="J2" s="5" t="s">
        <v>275</v>
      </c>
      <c r="K2" s="3" t="s">
        <v>213</v>
      </c>
    </row>
    <row r="3" spans="1:11" ht="14.25">
      <c r="A3" s="184">
        <v>1</v>
      </c>
      <c r="B3" s="185">
        <v>1</v>
      </c>
      <c r="C3" s="186" t="s">
        <v>13</v>
      </c>
      <c r="D3" s="174">
        <v>30</v>
      </c>
      <c r="E3" s="104" t="s">
        <v>14</v>
      </c>
      <c r="F3" s="149" t="s">
        <v>15</v>
      </c>
      <c r="G3" s="165" t="s">
        <v>287</v>
      </c>
      <c r="H3" s="104">
        <v>23100</v>
      </c>
      <c r="I3" s="104">
        <v>22712</v>
      </c>
      <c r="J3" s="104">
        <v>119</v>
      </c>
      <c r="K3" s="104">
        <f>H3-I3-J3</f>
        <v>269</v>
      </c>
    </row>
    <row r="4" spans="1:11" ht="14.25">
      <c r="A4" s="105">
        <v>2</v>
      </c>
      <c r="B4" s="187">
        <v>3</v>
      </c>
      <c r="C4" s="167" t="s">
        <v>16</v>
      </c>
      <c r="D4" s="188">
        <v>35</v>
      </c>
      <c r="E4" s="13" t="s">
        <v>14</v>
      </c>
      <c r="F4" s="16" t="s">
        <v>17</v>
      </c>
      <c r="G4" s="65" t="s">
        <v>282</v>
      </c>
      <c r="H4" s="13">
        <v>65032</v>
      </c>
      <c r="I4" s="13">
        <v>64255</v>
      </c>
      <c r="J4" s="13">
        <v>12.41</v>
      </c>
      <c r="K4" s="13">
        <f>H4-I4-J4</f>
        <v>764.59</v>
      </c>
    </row>
    <row r="5" spans="1:12" ht="14.25">
      <c r="A5" s="105">
        <v>3</v>
      </c>
      <c r="B5" s="189">
        <v>1</v>
      </c>
      <c r="C5" s="167" t="s">
        <v>252</v>
      </c>
      <c r="D5" s="188">
        <v>56</v>
      </c>
      <c r="E5" s="13" t="s">
        <v>14</v>
      </c>
      <c r="F5" s="16" t="s">
        <v>253</v>
      </c>
      <c r="G5" s="65" t="s">
        <v>288</v>
      </c>
      <c r="H5" s="13">
        <v>102031</v>
      </c>
      <c r="I5" s="13">
        <v>100668</v>
      </c>
      <c r="J5" s="13">
        <v>10</v>
      </c>
      <c r="K5" s="13">
        <f aca="true" t="shared" si="0" ref="K5:K30">H5-I5-J5</f>
        <v>1353</v>
      </c>
      <c r="L5" s="48"/>
    </row>
    <row r="6" spans="1:14" ht="14.25">
      <c r="A6" s="105">
        <v>4</v>
      </c>
      <c r="B6" s="187">
        <v>5</v>
      </c>
      <c r="C6" s="167" t="s">
        <v>16</v>
      </c>
      <c r="D6" s="188">
        <v>38</v>
      </c>
      <c r="E6" s="13" t="s">
        <v>14</v>
      </c>
      <c r="F6" s="16" t="s">
        <v>18</v>
      </c>
      <c r="G6" s="65" t="s">
        <v>282</v>
      </c>
      <c r="H6" s="13">
        <v>39365</v>
      </c>
      <c r="I6" s="13">
        <v>38850</v>
      </c>
      <c r="J6" s="13">
        <v>2</v>
      </c>
      <c r="K6" s="13">
        <f t="shared" si="0"/>
        <v>513</v>
      </c>
      <c r="L6" s="371"/>
      <c r="M6" s="367"/>
      <c r="N6" s="367"/>
    </row>
    <row r="7" spans="1:11" ht="14.25">
      <c r="A7" s="105">
        <v>5</v>
      </c>
      <c r="B7" s="187">
        <v>5</v>
      </c>
      <c r="C7" s="167" t="s">
        <v>19</v>
      </c>
      <c r="D7" s="188">
        <v>14</v>
      </c>
      <c r="E7" s="13" t="s">
        <v>14</v>
      </c>
      <c r="F7" s="16" t="s">
        <v>20</v>
      </c>
      <c r="G7" s="65" t="s">
        <v>282</v>
      </c>
      <c r="H7" s="13">
        <v>79733</v>
      </c>
      <c r="I7" s="13">
        <v>78858</v>
      </c>
      <c r="J7" s="13">
        <v>16.76</v>
      </c>
      <c r="K7" s="13">
        <f t="shared" si="0"/>
        <v>858.24</v>
      </c>
    </row>
    <row r="8" spans="1:11" ht="14.25">
      <c r="A8" s="105">
        <v>6</v>
      </c>
      <c r="B8" s="190">
        <v>7</v>
      </c>
      <c r="C8" s="167" t="s">
        <v>24</v>
      </c>
      <c r="D8" s="188">
        <v>54</v>
      </c>
      <c r="E8" s="13" t="s">
        <v>14</v>
      </c>
      <c r="F8" s="21">
        <v>523113</v>
      </c>
      <c r="G8" s="65" t="s">
        <v>289</v>
      </c>
      <c r="H8" s="13">
        <v>46300</v>
      </c>
      <c r="I8" s="13">
        <v>45436</v>
      </c>
      <c r="J8" s="13">
        <v>0</v>
      </c>
      <c r="K8" s="13">
        <f>H8-I8-J8</f>
        <v>864</v>
      </c>
    </row>
    <row r="9" spans="1:14" ht="15">
      <c r="A9" s="105">
        <v>7</v>
      </c>
      <c r="B9" s="187">
        <v>5</v>
      </c>
      <c r="C9" s="191" t="s">
        <v>21</v>
      </c>
      <c r="D9" s="178" t="s">
        <v>22</v>
      </c>
      <c r="E9" s="13" t="s">
        <v>14</v>
      </c>
      <c r="F9" s="16" t="s">
        <v>23</v>
      </c>
      <c r="G9" s="166" t="s">
        <v>282</v>
      </c>
      <c r="H9" s="13">
        <v>19590</v>
      </c>
      <c r="I9" s="13">
        <v>19311</v>
      </c>
      <c r="J9" s="13">
        <v>3</v>
      </c>
      <c r="K9" s="13">
        <f t="shared" si="0"/>
        <v>276</v>
      </c>
      <c r="L9" s="371"/>
      <c r="M9" s="367"/>
      <c r="N9" s="367"/>
    </row>
    <row r="10" spans="1:11" ht="14.25">
      <c r="A10" s="105">
        <v>8</v>
      </c>
      <c r="B10" s="190">
        <v>7</v>
      </c>
      <c r="C10" s="167" t="s">
        <v>25</v>
      </c>
      <c r="D10" s="178">
        <v>26</v>
      </c>
      <c r="E10" s="13" t="s">
        <v>14</v>
      </c>
      <c r="F10" s="16" t="s">
        <v>26</v>
      </c>
      <c r="G10" s="166" t="s">
        <v>283</v>
      </c>
      <c r="H10" s="13">
        <v>1237</v>
      </c>
      <c r="I10" s="13">
        <v>397</v>
      </c>
      <c r="J10" s="13">
        <v>1</v>
      </c>
      <c r="K10" s="13">
        <f t="shared" si="0"/>
        <v>839</v>
      </c>
    </row>
    <row r="11" spans="1:11" ht="14.25">
      <c r="A11" s="105">
        <v>9</v>
      </c>
      <c r="B11" s="187">
        <v>1</v>
      </c>
      <c r="C11" s="167" t="s">
        <v>27</v>
      </c>
      <c r="D11" s="115">
        <v>153</v>
      </c>
      <c r="E11" s="23" t="s">
        <v>14</v>
      </c>
      <c r="F11" s="24">
        <v>95931</v>
      </c>
      <c r="G11" s="166" t="s">
        <v>283</v>
      </c>
      <c r="H11" s="23">
        <v>12479.58</v>
      </c>
      <c r="I11" s="23">
        <v>9611</v>
      </c>
      <c r="J11" s="83">
        <v>197.912</v>
      </c>
      <c r="K11" s="23">
        <f t="shared" si="0"/>
        <v>2670.668</v>
      </c>
    </row>
    <row r="12" spans="1:11" ht="14.25">
      <c r="A12" s="105">
        <v>10</v>
      </c>
      <c r="B12" s="187">
        <v>1</v>
      </c>
      <c r="C12" s="167" t="s">
        <v>28</v>
      </c>
      <c r="D12" s="115">
        <v>66</v>
      </c>
      <c r="E12" s="13" t="s">
        <v>14</v>
      </c>
      <c r="F12" s="24">
        <v>320347</v>
      </c>
      <c r="G12" s="166" t="s">
        <v>283</v>
      </c>
      <c r="H12" s="23">
        <v>2214.49</v>
      </c>
      <c r="I12" s="23">
        <v>1844</v>
      </c>
      <c r="J12" s="83">
        <v>6.59</v>
      </c>
      <c r="K12" s="23">
        <f t="shared" si="0"/>
        <v>363.8999999999998</v>
      </c>
    </row>
    <row r="13" spans="1:11" ht="14.25">
      <c r="A13" s="99">
        <v>11</v>
      </c>
      <c r="B13" s="187">
        <v>1</v>
      </c>
      <c r="C13" s="192" t="s">
        <v>29</v>
      </c>
      <c r="D13" s="168" t="s">
        <v>30</v>
      </c>
      <c r="E13" s="40" t="s">
        <v>14</v>
      </c>
      <c r="F13" s="120" t="s">
        <v>31</v>
      </c>
      <c r="G13" s="166" t="s">
        <v>283</v>
      </c>
      <c r="H13" s="40">
        <v>2042.14</v>
      </c>
      <c r="I13" s="40">
        <v>1646</v>
      </c>
      <c r="J13" s="45">
        <v>25.69</v>
      </c>
      <c r="K13" s="111">
        <f t="shared" si="0"/>
        <v>370.4500000000001</v>
      </c>
    </row>
    <row r="14" spans="1:11" ht="14.25">
      <c r="A14" s="105">
        <v>12</v>
      </c>
      <c r="B14" s="187">
        <v>1</v>
      </c>
      <c r="C14" s="192" t="s">
        <v>32</v>
      </c>
      <c r="D14" s="168">
        <v>76</v>
      </c>
      <c r="E14" s="193" t="s">
        <v>14</v>
      </c>
      <c r="F14" s="122" t="s">
        <v>33</v>
      </c>
      <c r="G14" s="166" t="s">
        <v>283</v>
      </c>
      <c r="H14" s="40">
        <v>2012.06</v>
      </c>
      <c r="I14" s="40">
        <v>1603</v>
      </c>
      <c r="J14" s="45">
        <v>15</v>
      </c>
      <c r="K14" s="111">
        <f t="shared" si="0"/>
        <v>394.05999999999995</v>
      </c>
    </row>
    <row r="15" spans="1:11" ht="14.25">
      <c r="A15" s="99">
        <v>13</v>
      </c>
      <c r="B15" s="190">
        <v>7</v>
      </c>
      <c r="C15" s="177" t="s">
        <v>34</v>
      </c>
      <c r="D15" s="178">
        <v>18</v>
      </c>
      <c r="E15" s="13" t="s">
        <v>14</v>
      </c>
      <c r="F15" s="16" t="s">
        <v>35</v>
      </c>
      <c r="G15" s="166" t="s">
        <v>283</v>
      </c>
      <c r="H15" s="13">
        <v>5014</v>
      </c>
      <c r="I15" s="13">
        <v>3590</v>
      </c>
      <c r="J15" s="27">
        <v>0</v>
      </c>
      <c r="K15" s="111">
        <f t="shared" si="0"/>
        <v>1424</v>
      </c>
    </row>
    <row r="16" spans="1:11" ht="14.25">
      <c r="A16" s="105">
        <v>14</v>
      </c>
      <c r="B16" s="187">
        <v>7</v>
      </c>
      <c r="C16" s="177" t="s">
        <v>36</v>
      </c>
      <c r="D16" s="178">
        <v>29</v>
      </c>
      <c r="E16" s="40" t="s">
        <v>14</v>
      </c>
      <c r="F16" s="16" t="s">
        <v>37</v>
      </c>
      <c r="G16" s="166" t="s">
        <v>283</v>
      </c>
      <c r="H16" s="13">
        <v>831.34</v>
      </c>
      <c r="I16" s="13">
        <v>561</v>
      </c>
      <c r="J16" s="27">
        <v>0</v>
      </c>
      <c r="K16" s="111">
        <f t="shared" si="0"/>
        <v>270.34000000000003</v>
      </c>
    </row>
    <row r="17" spans="1:11" ht="14.25">
      <c r="A17" s="99">
        <v>15</v>
      </c>
      <c r="B17" s="187">
        <v>7</v>
      </c>
      <c r="C17" s="177" t="s">
        <v>38</v>
      </c>
      <c r="D17" s="178">
        <v>41</v>
      </c>
      <c r="E17" s="23" t="s">
        <v>14</v>
      </c>
      <c r="F17" s="16" t="s">
        <v>39</v>
      </c>
      <c r="G17" s="166" t="s">
        <v>283</v>
      </c>
      <c r="H17" s="13">
        <v>2489.51</v>
      </c>
      <c r="I17" s="13">
        <v>1877</v>
      </c>
      <c r="J17" s="27">
        <v>0</v>
      </c>
      <c r="K17" s="111">
        <f t="shared" si="0"/>
        <v>612.5100000000002</v>
      </c>
    </row>
    <row r="18" spans="1:11" ht="14.25">
      <c r="A18" s="105">
        <v>16</v>
      </c>
      <c r="B18" s="190">
        <v>1</v>
      </c>
      <c r="C18" s="177" t="s">
        <v>40</v>
      </c>
      <c r="D18" s="178">
        <v>62</v>
      </c>
      <c r="E18" s="13" t="s">
        <v>14</v>
      </c>
      <c r="F18" s="16" t="s">
        <v>41</v>
      </c>
      <c r="G18" s="166" t="s">
        <v>283</v>
      </c>
      <c r="H18" s="13">
        <v>1055</v>
      </c>
      <c r="I18" s="30">
        <v>727</v>
      </c>
      <c r="J18" s="27">
        <v>41.11</v>
      </c>
      <c r="K18" s="111">
        <f t="shared" si="0"/>
        <v>286.89</v>
      </c>
    </row>
    <row r="19" spans="1:11" ht="14.25">
      <c r="A19" s="99">
        <v>17</v>
      </c>
      <c r="B19" s="187">
        <v>1</v>
      </c>
      <c r="C19" s="177" t="s">
        <v>42</v>
      </c>
      <c r="D19" s="178">
        <v>49</v>
      </c>
      <c r="E19" s="40" t="s">
        <v>14</v>
      </c>
      <c r="F19" s="16" t="s">
        <v>43</v>
      </c>
      <c r="G19" s="166" t="s">
        <v>283</v>
      </c>
      <c r="H19" s="13">
        <v>1665.96</v>
      </c>
      <c r="I19" s="30">
        <v>1093</v>
      </c>
      <c r="J19" s="27">
        <v>27.07</v>
      </c>
      <c r="K19" s="125">
        <f t="shared" si="0"/>
        <v>545.89</v>
      </c>
    </row>
    <row r="20" spans="1:11" ht="14.25">
      <c r="A20" s="105">
        <v>18</v>
      </c>
      <c r="B20" s="187">
        <v>1</v>
      </c>
      <c r="C20" s="192" t="s">
        <v>42</v>
      </c>
      <c r="D20" s="168">
        <v>47</v>
      </c>
      <c r="E20" s="193" t="s">
        <v>14</v>
      </c>
      <c r="F20" s="122" t="s">
        <v>44</v>
      </c>
      <c r="G20" s="166" t="s">
        <v>283</v>
      </c>
      <c r="H20" s="40">
        <v>2261.36</v>
      </c>
      <c r="I20" s="52">
        <v>1605</v>
      </c>
      <c r="J20" s="45">
        <v>44</v>
      </c>
      <c r="K20" s="125">
        <f t="shared" si="0"/>
        <v>612.3600000000001</v>
      </c>
    </row>
    <row r="21" spans="1:11" ht="14.25">
      <c r="A21" s="99">
        <v>19</v>
      </c>
      <c r="B21" s="187">
        <v>1</v>
      </c>
      <c r="C21" s="192" t="s">
        <v>32</v>
      </c>
      <c r="D21" s="168">
        <v>5</v>
      </c>
      <c r="E21" s="23" t="s">
        <v>14</v>
      </c>
      <c r="F21" s="122" t="s">
        <v>45</v>
      </c>
      <c r="G21" s="166" t="s">
        <v>283</v>
      </c>
      <c r="H21" s="40">
        <v>2870.8</v>
      </c>
      <c r="I21" s="52">
        <v>1296</v>
      </c>
      <c r="J21" s="45">
        <v>44.11</v>
      </c>
      <c r="K21" s="125">
        <f t="shared" si="0"/>
        <v>1530.6900000000003</v>
      </c>
    </row>
    <row r="22" spans="1:11" ht="14.25">
      <c r="A22" s="105">
        <v>20</v>
      </c>
      <c r="B22" s="187">
        <v>1</v>
      </c>
      <c r="C22" s="192" t="s">
        <v>46</v>
      </c>
      <c r="D22" s="168">
        <v>34</v>
      </c>
      <c r="E22" s="40" t="s">
        <v>14</v>
      </c>
      <c r="F22" s="122" t="s">
        <v>47</v>
      </c>
      <c r="G22" s="166" t="s">
        <v>283</v>
      </c>
      <c r="H22" s="40">
        <v>2886.44</v>
      </c>
      <c r="I22" s="194">
        <v>2098</v>
      </c>
      <c r="J22" s="45">
        <v>4.87</v>
      </c>
      <c r="K22" s="125">
        <f t="shared" si="0"/>
        <v>783.57</v>
      </c>
    </row>
    <row r="23" spans="1:11" ht="14.25">
      <c r="A23" s="99">
        <v>21</v>
      </c>
      <c r="B23" s="187">
        <v>7</v>
      </c>
      <c r="C23" s="167" t="s">
        <v>24</v>
      </c>
      <c r="D23" s="168">
        <v>48</v>
      </c>
      <c r="E23" s="13" t="s">
        <v>14</v>
      </c>
      <c r="F23" s="122" t="s">
        <v>48</v>
      </c>
      <c r="G23" s="166" t="s">
        <v>283</v>
      </c>
      <c r="H23" s="40">
        <v>2745.79</v>
      </c>
      <c r="I23" s="52">
        <v>1549</v>
      </c>
      <c r="J23" s="45">
        <v>29.453</v>
      </c>
      <c r="K23" s="125">
        <f t="shared" si="0"/>
        <v>1167.337</v>
      </c>
    </row>
    <row r="24" spans="1:11" ht="14.25">
      <c r="A24" s="105">
        <v>22</v>
      </c>
      <c r="B24" s="190">
        <v>7</v>
      </c>
      <c r="C24" s="167" t="s">
        <v>24</v>
      </c>
      <c r="D24" s="168">
        <v>52</v>
      </c>
      <c r="E24" s="40" t="s">
        <v>14</v>
      </c>
      <c r="F24" s="122" t="s">
        <v>49</v>
      </c>
      <c r="G24" s="166" t="s">
        <v>283</v>
      </c>
      <c r="H24" s="40">
        <v>1648</v>
      </c>
      <c r="I24" s="52">
        <v>1083</v>
      </c>
      <c r="J24" s="45">
        <v>0</v>
      </c>
      <c r="K24" s="125">
        <f t="shared" si="0"/>
        <v>565</v>
      </c>
    </row>
    <row r="25" spans="1:11" ht="14.25">
      <c r="A25" s="99">
        <v>23</v>
      </c>
      <c r="B25" s="187">
        <v>7</v>
      </c>
      <c r="C25" s="195" t="s">
        <v>50</v>
      </c>
      <c r="D25" s="168">
        <v>70</v>
      </c>
      <c r="E25" s="193" t="s">
        <v>14</v>
      </c>
      <c r="F25" s="122" t="s">
        <v>51</v>
      </c>
      <c r="G25" s="166" t="s">
        <v>283</v>
      </c>
      <c r="H25" s="40">
        <v>2885.22</v>
      </c>
      <c r="I25" s="52">
        <v>1953</v>
      </c>
      <c r="J25" s="45">
        <v>5.68</v>
      </c>
      <c r="K25" s="125">
        <f t="shared" si="0"/>
        <v>926.5399999999998</v>
      </c>
    </row>
    <row r="26" spans="1:11" ht="14.25">
      <c r="A26" s="105">
        <v>24</v>
      </c>
      <c r="B26" s="187">
        <v>7</v>
      </c>
      <c r="C26" s="195" t="s">
        <v>50</v>
      </c>
      <c r="D26" s="168">
        <v>72</v>
      </c>
      <c r="E26" s="23" t="s">
        <v>14</v>
      </c>
      <c r="F26" s="122" t="s">
        <v>52</v>
      </c>
      <c r="G26" s="166" t="s">
        <v>283</v>
      </c>
      <c r="H26" s="40">
        <v>1445.22</v>
      </c>
      <c r="I26" s="52">
        <v>632</v>
      </c>
      <c r="J26" s="45">
        <v>0</v>
      </c>
      <c r="K26" s="111">
        <f t="shared" si="0"/>
        <v>813.22</v>
      </c>
    </row>
    <row r="27" spans="1:11" ht="14.25">
      <c r="A27" s="99">
        <v>25</v>
      </c>
      <c r="B27" s="190">
        <v>3</v>
      </c>
      <c r="C27" s="177" t="s">
        <v>53</v>
      </c>
      <c r="D27" s="178">
        <v>74</v>
      </c>
      <c r="E27" s="23" t="s">
        <v>14</v>
      </c>
      <c r="F27" s="16" t="s">
        <v>54</v>
      </c>
      <c r="G27" s="166" t="s">
        <v>283</v>
      </c>
      <c r="H27" s="13">
        <v>746</v>
      </c>
      <c r="I27" s="30">
        <v>169</v>
      </c>
      <c r="J27" s="27">
        <v>24.76</v>
      </c>
      <c r="K27" s="111">
        <f t="shared" si="0"/>
        <v>552.24</v>
      </c>
    </row>
    <row r="28" spans="1:11" ht="14.25">
      <c r="A28" s="105">
        <v>26</v>
      </c>
      <c r="B28" s="196">
        <v>3</v>
      </c>
      <c r="C28" s="177" t="s">
        <v>55</v>
      </c>
      <c r="D28" s="178">
        <v>15</v>
      </c>
      <c r="E28" s="13" t="s">
        <v>14</v>
      </c>
      <c r="F28" s="16" t="s">
        <v>56</v>
      </c>
      <c r="G28" s="166" t="s">
        <v>283</v>
      </c>
      <c r="H28" s="13">
        <v>548</v>
      </c>
      <c r="I28" s="30">
        <v>69</v>
      </c>
      <c r="J28" s="27">
        <v>13.91</v>
      </c>
      <c r="K28" s="111">
        <f t="shared" si="0"/>
        <v>465.09</v>
      </c>
    </row>
    <row r="29" spans="1:11" ht="14.25">
      <c r="A29" s="197">
        <v>27</v>
      </c>
      <c r="B29" s="198">
        <v>1</v>
      </c>
      <c r="C29" s="192" t="s">
        <v>57</v>
      </c>
      <c r="D29" s="168">
        <v>59</v>
      </c>
      <c r="E29" s="40" t="s">
        <v>14</v>
      </c>
      <c r="F29" s="122" t="s">
        <v>58</v>
      </c>
      <c r="G29" s="123" t="s">
        <v>283</v>
      </c>
      <c r="H29" s="40">
        <v>1070.82</v>
      </c>
      <c r="I29" s="52">
        <v>114</v>
      </c>
      <c r="J29" s="45">
        <v>15.26</v>
      </c>
      <c r="K29" s="130">
        <f t="shared" si="0"/>
        <v>941.56</v>
      </c>
    </row>
    <row r="30" spans="1:11" ht="14.25">
      <c r="A30" s="99">
        <v>28</v>
      </c>
      <c r="B30" s="106"/>
      <c r="C30" s="177" t="s">
        <v>59</v>
      </c>
      <c r="D30" s="178">
        <v>74</v>
      </c>
      <c r="E30" s="23" t="s">
        <v>14</v>
      </c>
      <c r="F30" s="16" t="s">
        <v>60</v>
      </c>
      <c r="G30" s="166" t="s">
        <v>283</v>
      </c>
      <c r="H30" s="13">
        <v>381.96</v>
      </c>
      <c r="I30" s="27">
        <v>288</v>
      </c>
      <c r="J30" s="27">
        <v>0</v>
      </c>
      <c r="K30" s="23">
        <f t="shared" si="0"/>
        <v>93.95999999999998</v>
      </c>
    </row>
    <row r="31" spans="1:11" ht="14.25">
      <c r="A31" s="105">
        <v>29</v>
      </c>
      <c r="B31" s="106"/>
      <c r="C31" s="177" t="s">
        <v>59</v>
      </c>
      <c r="D31" s="178">
        <v>76</v>
      </c>
      <c r="E31" s="23" t="s">
        <v>14</v>
      </c>
      <c r="F31" s="16" t="s">
        <v>61</v>
      </c>
      <c r="G31" s="123" t="s">
        <v>283</v>
      </c>
      <c r="H31" s="13">
        <v>317.14</v>
      </c>
      <c r="I31" s="27">
        <v>232.9</v>
      </c>
      <c r="J31" s="27">
        <v>2.7</v>
      </c>
      <c r="K31" s="83">
        <f>H31-I31-J31</f>
        <v>81.53999999999998</v>
      </c>
    </row>
    <row r="32" spans="1:11" ht="14.25">
      <c r="A32" s="105">
        <v>30</v>
      </c>
      <c r="B32" s="106"/>
      <c r="C32" s="177" t="s">
        <v>46</v>
      </c>
      <c r="D32" s="178" t="s">
        <v>62</v>
      </c>
      <c r="E32" s="13" t="s">
        <v>14</v>
      </c>
      <c r="F32" s="16" t="s">
        <v>63</v>
      </c>
      <c r="G32" s="166" t="s">
        <v>283</v>
      </c>
      <c r="H32" s="13">
        <v>326.53</v>
      </c>
      <c r="I32" s="27">
        <v>263.2</v>
      </c>
      <c r="J32" s="27">
        <v>0</v>
      </c>
      <c r="K32" s="83">
        <f>H32-I32-J32</f>
        <v>63.329999999999984</v>
      </c>
    </row>
    <row r="33" spans="1:11" ht="15" thickBot="1">
      <c r="A33" s="133">
        <v>31</v>
      </c>
      <c r="B33" s="199"/>
      <c r="C33" s="181" t="s">
        <v>64</v>
      </c>
      <c r="D33" s="182">
        <v>4</v>
      </c>
      <c r="E33" s="134" t="s">
        <v>14</v>
      </c>
      <c r="F33" s="138" t="s">
        <v>65</v>
      </c>
      <c r="G33" s="169" t="s">
        <v>283</v>
      </c>
      <c r="H33" s="134">
        <v>2312.39</v>
      </c>
      <c r="I33" s="141">
        <v>1957</v>
      </c>
      <c r="J33" s="141">
        <v>8</v>
      </c>
      <c r="K33" s="200">
        <f>H33-I33-J33</f>
        <v>347.3899999999999</v>
      </c>
    </row>
    <row r="34" spans="1:11" ht="14.25">
      <c r="A34" s="48"/>
      <c r="B34" s="48"/>
      <c r="C34" s="143"/>
      <c r="D34" s="54"/>
      <c r="E34" s="48"/>
      <c r="F34" s="88"/>
      <c r="G34" s="89"/>
      <c r="H34" s="48"/>
      <c r="I34" s="90"/>
      <c r="J34" s="90"/>
      <c r="K34" s="201"/>
    </row>
    <row r="38" spans="1:11" ht="14.25">
      <c r="A38" s="202"/>
      <c r="B38" s="202"/>
      <c r="C38" s="203"/>
      <c r="D38" s="204"/>
      <c r="E38" s="202"/>
      <c r="F38" s="205"/>
      <c r="G38" s="46"/>
      <c r="H38" s="206"/>
      <c r="I38" s="206"/>
      <c r="J38" s="113"/>
      <c r="K38" s="202"/>
    </row>
  </sheetData>
  <mergeCells count="3">
    <mergeCell ref="A1:K1"/>
    <mergeCell ref="L6:N6"/>
    <mergeCell ref="L9:N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31">
      <selection activeCell="A58" sqref="A58:K58"/>
    </sheetView>
  </sheetViews>
  <sheetFormatPr defaultColWidth="9.140625" defaultRowHeight="12.75"/>
  <cols>
    <col min="1" max="1" width="6.57421875" style="1" customWidth="1"/>
    <col min="2" max="2" width="6.57421875" style="1" hidden="1" customWidth="1"/>
    <col min="3" max="3" width="23.57421875" style="1" customWidth="1"/>
    <col min="4" max="4" width="6.140625" style="1" customWidth="1"/>
    <col min="5" max="5" width="9.57421875" style="1" customWidth="1"/>
    <col min="6" max="6" width="12.421875" style="1" customWidth="1"/>
    <col min="7" max="7" width="12.7109375" style="1" customWidth="1"/>
    <col min="8" max="8" width="10.7109375" style="61" customWidth="1"/>
    <col min="9" max="9" width="14.28125" style="1" customWidth="1"/>
    <col min="10" max="10" width="9.140625" style="62" customWidth="1"/>
    <col min="11" max="11" width="11.421875" style="1" customWidth="1"/>
    <col min="12" max="16384" width="9.140625" style="1" customWidth="1"/>
  </cols>
  <sheetData>
    <row r="1" spans="1:11" ht="16.5" thickBot="1">
      <c r="A1" s="364" t="s">
        <v>278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60.75" thickBot="1">
      <c r="A2" s="312" t="s">
        <v>1</v>
      </c>
      <c r="B2" s="95" t="s">
        <v>2</v>
      </c>
      <c r="C2" s="96" t="s">
        <v>3</v>
      </c>
      <c r="D2" s="94" t="s">
        <v>4</v>
      </c>
      <c r="E2" s="97" t="s">
        <v>272</v>
      </c>
      <c r="F2" s="3" t="s">
        <v>6</v>
      </c>
      <c r="G2" s="3" t="s">
        <v>279</v>
      </c>
      <c r="H2" s="3" t="s">
        <v>280</v>
      </c>
      <c r="I2" s="3" t="s">
        <v>9</v>
      </c>
      <c r="J2" s="5" t="s">
        <v>275</v>
      </c>
      <c r="K2" s="3" t="s">
        <v>213</v>
      </c>
    </row>
    <row r="3" spans="1:11" ht="14.25">
      <c r="A3" s="13">
        <v>1</v>
      </c>
      <c r="B3" s="161">
        <v>1</v>
      </c>
      <c r="C3" s="162" t="s">
        <v>13</v>
      </c>
      <c r="D3" s="163">
        <v>30</v>
      </c>
      <c r="E3" s="164" t="s">
        <v>14</v>
      </c>
      <c r="F3" s="149" t="s">
        <v>15</v>
      </c>
      <c r="G3" s="165" t="s">
        <v>281</v>
      </c>
      <c r="H3" s="104">
        <v>23336</v>
      </c>
      <c r="I3" s="104">
        <v>23100</v>
      </c>
      <c r="J3" s="104">
        <v>35</v>
      </c>
      <c r="K3" s="104">
        <f>H3-I3-J3</f>
        <v>201</v>
      </c>
    </row>
    <row r="4" spans="1:11" ht="14.25">
      <c r="A4" s="13">
        <v>2</v>
      </c>
      <c r="B4" s="106">
        <v>3</v>
      </c>
      <c r="C4" s="107" t="s">
        <v>16</v>
      </c>
      <c r="D4" s="108">
        <v>35</v>
      </c>
      <c r="E4" s="109" t="s">
        <v>14</v>
      </c>
      <c r="F4" s="16" t="s">
        <v>17</v>
      </c>
      <c r="G4" s="65" t="s">
        <v>281</v>
      </c>
      <c r="H4" s="13">
        <v>65778</v>
      </c>
      <c r="I4" s="13">
        <v>65032</v>
      </c>
      <c r="J4" s="13">
        <v>19.41</v>
      </c>
      <c r="K4" s="13">
        <f>H4-I4-J4</f>
        <v>726.59</v>
      </c>
    </row>
    <row r="5" spans="1:12" ht="14.25">
      <c r="A5" s="13">
        <v>3</v>
      </c>
      <c r="B5" s="106">
        <v>1</v>
      </c>
      <c r="C5" s="107" t="s">
        <v>252</v>
      </c>
      <c r="D5" s="108">
        <v>56</v>
      </c>
      <c r="E5" s="109" t="s">
        <v>14</v>
      </c>
      <c r="F5" s="16" t="s">
        <v>253</v>
      </c>
      <c r="G5" s="65" t="s">
        <v>281</v>
      </c>
      <c r="H5" s="13">
        <v>103207</v>
      </c>
      <c r="I5" s="13">
        <v>102031</v>
      </c>
      <c r="J5" s="13">
        <v>70</v>
      </c>
      <c r="K5" s="13">
        <f aca="true" t="shared" si="0" ref="K5:K28">H5-I5-J5</f>
        <v>1106</v>
      </c>
      <c r="L5" s="48"/>
    </row>
    <row r="6" spans="1:14" ht="14.25">
      <c r="A6" s="13">
        <v>4</v>
      </c>
      <c r="B6" s="106">
        <v>5</v>
      </c>
      <c r="C6" s="107" t="s">
        <v>16</v>
      </c>
      <c r="D6" s="108">
        <v>38</v>
      </c>
      <c r="E6" s="109" t="s">
        <v>14</v>
      </c>
      <c r="F6" s="16" t="s">
        <v>18</v>
      </c>
      <c r="G6" s="65" t="s">
        <v>281</v>
      </c>
      <c r="H6" s="13">
        <v>39760</v>
      </c>
      <c r="I6" s="13">
        <v>39365</v>
      </c>
      <c r="J6" s="13">
        <v>1</v>
      </c>
      <c r="K6" s="13">
        <f t="shared" si="0"/>
        <v>394</v>
      </c>
      <c r="L6" s="371"/>
      <c r="M6" s="367"/>
      <c r="N6" s="367"/>
    </row>
    <row r="7" spans="1:11" ht="14.25">
      <c r="A7" s="13">
        <v>5</v>
      </c>
      <c r="B7" s="106">
        <v>5</v>
      </c>
      <c r="C7" s="107" t="s">
        <v>19</v>
      </c>
      <c r="D7" s="108">
        <v>14</v>
      </c>
      <c r="E7" s="109" t="s">
        <v>14</v>
      </c>
      <c r="F7" s="16" t="s">
        <v>20</v>
      </c>
      <c r="G7" s="65" t="s">
        <v>281</v>
      </c>
      <c r="H7" s="13">
        <v>80499</v>
      </c>
      <c r="I7" s="13">
        <v>79733</v>
      </c>
      <c r="J7" s="13">
        <v>15.185</v>
      </c>
      <c r="K7" s="13">
        <f t="shared" si="0"/>
        <v>750.815</v>
      </c>
    </row>
    <row r="8" spans="1:14" ht="14.25">
      <c r="A8" s="13">
        <v>6</v>
      </c>
      <c r="B8" s="106">
        <v>7</v>
      </c>
      <c r="C8" s="107" t="s">
        <v>24</v>
      </c>
      <c r="D8" s="108">
        <v>54</v>
      </c>
      <c r="E8" s="109" t="s">
        <v>14</v>
      </c>
      <c r="F8" s="21">
        <v>523113</v>
      </c>
      <c r="G8" s="65" t="s">
        <v>281</v>
      </c>
      <c r="H8" s="13">
        <v>47579</v>
      </c>
      <c r="I8" s="13">
        <v>46300</v>
      </c>
      <c r="J8" s="13">
        <v>0</v>
      </c>
      <c r="K8" s="13">
        <f>H8-I8-J8</f>
        <v>1279</v>
      </c>
      <c r="L8" s="371"/>
      <c r="M8" s="367"/>
      <c r="N8" s="367"/>
    </row>
    <row r="9" spans="1:14" ht="15">
      <c r="A9" s="13">
        <v>7</v>
      </c>
      <c r="B9" s="106">
        <v>5</v>
      </c>
      <c r="C9" s="112" t="s">
        <v>21</v>
      </c>
      <c r="D9" s="108" t="s">
        <v>22</v>
      </c>
      <c r="E9" s="109" t="s">
        <v>14</v>
      </c>
      <c r="F9" s="16" t="s">
        <v>23</v>
      </c>
      <c r="G9" s="166" t="s">
        <v>282</v>
      </c>
      <c r="H9" s="113">
        <v>19836</v>
      </c>
      <c r="I9" s="13">
        <v>19590</v>
      </c>
      <c r="J9" s="13">
        <v>1</v>
      </c>
      <c r="K9" s="13">
        <f>H9-I9-J9</f>
        <v>245</v>
      </c>
      <c r="L9" s="371"/>
      <c r="M9" s="367"/>
      <c r="N9" s="367"/>
    </row>
    <row r="10" spans="1:11" ht="14.25">
      <c r="A10" s="13">
        <v>8</v>
      </c>
      <c r="B10" s="106">
        <v>7</v>
      </c>
      <c r="C10" s="107" t="s">
        <v>25</v>
      </c>
      <c r="D10" s="108">
        <v>26</v>
      </c>
      <c r="E10" s="109" t="s">
        <v>14</v>
      </c>
      <c r="F10" s="16" t="s">
        <v>26</v>
      </c>
      <c r="G10" s="166" t="s">
        <v>281</v>
      </c>
      <c r="H10" s="13">
        <v>1852</v>
      </c>
      <c r="I10" s="13">
        <v>1237</v>
      </c>
      <c r="J10" s="13">
        <v>1</v>
      </c>
      <c r="K10" s="13">
        <f t="shared" si="0"/>
        <v>614</v>
      </c>
    </row>
    <row r="11" spans="1:11" ht="14.25">
      <c r="A11" s="13">
        <v>9</v>
      </c>
      <c r="B11" s="106">
        <v>1</v>
      </c>
      <c r="C11" s="107" t="s">
        <v>27</v>
      </c>
      <c r="D11" s="114">
        <v>153</v>
      </c>
      <c r="E11" s="115" t="s">
        <v>14</v>
      </c>
      <c r="F11" s="24">
        <v>95931</v>
      </c>
      <c r="G11" s="166" t="s">
        <v>281</v>
      </c>
      <c r="H11" s="23">
        <v>15388</v>
      </c>
      <c r="I11" s="23">
        <v>12479.58</v>
      </c>
      <c r="J11" s="83">
        <v>201.84</v>
      </c>
      <c r="K11" s="23">
        <f t="shared" si="0"/>
        <v>2706.58</v>
      </c>
    </row>
    <row r="12" spans="1:11" ht="14.25">
      <c r="A12" s="13">
        <v>10</v>
      </c>
      <c r="B12" s="106">
        <v>1</v>
      </c>
      <c r="C12" s="107" t="s">
        <v>28</v>
      </c>
      <c r="D12" s="114">
        <v>66</v>
      </c>
      <c r="E12" s="109" t="s">
        <v>14</v>
      </c>
      <c r="F12" s="24">
        <v>320347</v>
      </c>
      <c r="G12" s="166" t="s">
        <v>283</v>
      </c>
      <c r="H12" s="23">
        <v>2549</v>
      </c>
      <c r="I12" s="23">
        <v>2214.49</v>
      </c>
      <c r="J12" s="83">
        <v>6.59</v>
      </c>
      <c r="K12" s="23">
        <f t="shared" si="0"/>
        <v>327.92000000000024</v>
      </c>
    </row>
    <row r="13" spans="1:11" ht="14.25">
      <c r="A13" s="13">
        <v>11</v>
      </c>
      <c r="B13" s="106">
        <v>1</v>
      </c>
      <c r="C13" s="117" t="s">
        <v>29</v>
      </c>
      <c r="D13" s="118" t="s">
        <v>30</v>
      </c>
      <c r="E13" s="119" t="s">
        <v>14</v>
      </c>
      <c r="F13" s="120" t="s">
        <v>31</v>
      </c>
      <c r="G13" s="166" t="s">
        <v>281</v>
      </c>
      <c r="H13" s="40">
        <v>2461</v>
      </c>
      <c r="I13" s="40">
        <v>2042.14</v>
      </c>
      <c r="J13" s="45">
        <v>19.69</v>
      </c>
      <c r="K13" s="111">
        <f t="shared" si="0"/>
        <v>399.1699999999999</v>
      </c>
    </row>
    <row r="14" spans="1:11" ht="14.25">
      <c r="A14" s="13">
        <v>12</v>
      </c>
      <c r="B14" s="106">
        <v>7</v>
      </c>
      <c r="C14" s="124" t="s">
        <v>34</v>
      </c>
      <c r="D14" s="108">
        <v>18</v>
      </c>
      <c r="E14" s="109" t="s">
        <v>14</v>
      </c>
      <c r="F14" s="16" t="s">
        <v>35</v>
      </c>
      <c r="G14" s="166" t="s">
        <v>281</v>
      </c>
      <c r="H14" s="13">
        <v>6407</v>
      </c>
      <c r="I14" s="13">
        <v>5014</v>
      </c>
      <c r="J14" s="27">
        <v>0</v>
      </c>
      <c r="K14" s="111">
        <f t="shared" si="0"/>
        <v>1393</v>
      </c>
    </row>
    <row r="15" spans="1:11" ht="14.25">
      <c r="A15" s="13">
        <v>13</v>
      </c>
      <c r="B15" s="106">
        <v>7</v>
      </c>
      <c r="C15" s="124" t="s">
        <v>36</v>
      </c>
      <c r="D15" s="108">
        <v>29</v>
      </c>
      <c r="E15" s="119" t="s">
        <v>14</v>
      </c>
      <c r="F15" s="16" t="s">
        <v>37</v>
      </c>
      <c r="G15" s="166" t="s">
        <v>281</v>
      </c>
      <c r="H15" s="13">
        <v>1106</v>
      </c>
      <c r="I15" s="13">
        <v>831.34</v>
      </c>
      <c r="J15" s="27">
        <v>0</v>
      </c>
      <c r="K15" s="111">
        <f t="shared" si="0"/>
        <v>274.65999999999997</v>
      </c>
    </row>
    <row r="16" spans="1:11" ht="14.25">
      <c r="A16" s="13">
        <v>14</v>
      </c>
      <c r="B16" s="106">
        <v>7</v>
      </c>
      <c r="C16" s="124" t="s">
        <v>38</v>
      </c>
      <c r="D16" s="108">
        <v>41</v>
      </c>
      <c r="E16" s="115" t="s">
        <v>14</v>
      </c>
      <c r="F16" s="16" t="s">
        <v>39</v>
      </c>
      <c r="G16" s="166" t="s">
        <v>281</v>
      </c>
      <c r="H16" s="13">
        <v>3073</v>
      </c>
      <c r="I16" s="13">
        <v>2489.51</v>
      </c>
      <c r="J16" s="27">
        <v>0</v>
      </c>
      <c r="K16" s="111">
        <f t="shared" si="0"/>
        <v>583.4899999999998</v>
      </c>
    </row>
    <row r="17" spans="1:11" ht="14.25">
      <c r="A17" s="13">
        <v>15</v>
      </c>
      <c r="B17" s="106">
        <v>1</v>
      </c>
      <c r="C17" s="124" t="s">
        <v>40</v>
      </c>
      <c r="D17" s="108">
        <v>62</v>
      </c>
      <c r="E17" s="109" t="s">
        <v>14</v>
      </c>
      <c r="F17" s="16" t="s">
        <v>41</v>
      </c>
      <c r="G17" s="166" t="s">
        <v>281</v>
      </c>
      <c r="H17" s="13">
        <v>1320</v>
      </c>
      <c r="I17" s="30">
        <v>1055</v>
      </c>
      <c r="J17" s="27">
        <v>41.11</v>
      </c>
      <c r="K17" s="111">
        <f t="shared" si="0"/>
        <v>223.89</v>
      </c>
    </row>
    <row r="18" spans="1:11" ht="14.25">
      <c r="A18" s="13">
        <v>16</v>
      </c>
      <c r="B18" s="106">
        <v>1</v>
      </c>
      <c r="C18" s="124" t="s">
        <v>42</v>
      </c>
      <c r="D18" s="108">
        <v>49</v>
      </c>
      <c r="E18" s="119" t="s">
        <v>14</v>
      </c>
      <c r="F18" s="16" t="s">
        <v>43</v>
      </c>
      <c r="G18" s="166" t="s">
        <v>281</v>
      </c>
      <c r="H18" s="13">
        <v>2316</v>
      </c>
      <c r="I18" s="13">
        <v>1665.96</v>
      </c>
      <c r="J18" s="27">
        <v>27.07</v>
      </c>
      <c r="K18" s="125">
        <f t="shared" si="0"/>
        <v>622.9699999999999</v>
      </c>
    </row>
    <row r="19" spans="1:11" ht="14.25">
      <c r="A19" s="13">
        <v>17</v>
      </c>
      <c r="B19" s="106">
        <v>1</v>
      </c>
      <c r="C19" s="117" t="s">
        <v>42</v>
      </c>
      <c r="D19" s="118">
        <v>47</v>
      </c>
      <c r="E19" s="121" t="s">
        <v>14</v>
      </c>
      <c r="F19" s="122" t="s">
        <v>44</v>
      </c>
      <c r="G19" s="166" t="s">
        <v>281</v>
      </c>
      <c r="H19" s="40">
        <v>3053</v>
      </c>
      <c r="I19" s="40">
        <v>2261.36</v>
      </c>
      <c r="J19" s="45">
        <v>36</v>
      </c>
      <c r="K19" s="125">
        <f t="shared" si="0"/>
        <v>755.6399999999999</v>
      </c>
    </row>
    <row r="20" spans="1:11" ht="14.25">
      <c r="A20" s="13">
        <v>18</v>
      </c>
      <c r="B20" s="106">
        <v>1</v>
      </c>
      <c r="C20" s="117" t="s">
        <v>32</v>
      </c>
      <c r="D20" s="118">
        <v>5</v>
      </c>
      <c r="E20" s="115" t="s">
        <v>14</v>
      </c>
      <c r="F20" s="122" t="s">
        <v>45</v>
      </c>
      <c r="G20" s="166" t="s">
        <v>281</v>
      </c>
      <c r="H20" s="40">
        <v>4543</v>
      </c>
      <c r="I20" s="40">
        <v>2870.8</v>
      </c>
      <c r="J20" s="45">
        <v>145.11</v>
      </c>
      <c r="K20" s="125">
        <f t="shared" si="0"/>
        <v>1527.0899999999997</v>
      </c>
    </row>
    <row r="21" spans="1:11" ht="14.25">
      <c r="A21" s="13">
        <v>19</v>
      </c>
      <c r="B21" s="106">
        <v>1</v>
      </c>
      <c r="C21" s="117" t="s">
        <v>46</v>
      </c>
      <c r="D21" s="118">
        <v>34</v>
      </c>
      <c r="E21" s="119" t="s">
        <v>14</v>
      </c>
      <c r="F21" s="122" t="s">
        <v>47</v>
      </c>
      <c r="G21" s="166" t="s">
        <v>281</v>
      </c>
      <c r="H21" s="40">
        <v>3491</v>
      </c>
      <c r="I21" s="40">
        <v>2886.44</v>
      </c>
      <c r="J21" s="45">
        <v>6.87</v>
      </c>
      <c r="K21" s="125">
        <f t="shared" si="0"/>
        <v>597.6899999999999</v>
      </c>
    </row>
    <row r="22" spans="1:11" ht="14.25">
      <c r="A22" s="13">
        <v>20</v>
      </c>
      <c r="B22" s="106">
        <v>7</v>
      </c>
      <c r="C22" s="167" t="s">
        <v>24</v>
      </c>
      <c r="D22" s="168">
        <v>48</v>
      </c>
      <c r="E22" s="13" t="s">
        <v>14</v>
      </c>
      <c r="F22" s="122" t="s">
        <v>48</v>
      </c>
      <c r="G22" s="166" t="s">
        <v>281</v>
      </c>
      <c r="H22" s="40">
        <v>3900</v>
      </c>
      <c r="I22" s="40">
        <v>2745.79</v>
      </c>
      <c r="J22" s="45">
        <v>29.453</v>
      </c>
      <c r="K22" s="125">
        <f t="shared" si="0"/>
        <v>1124.757</v>
      </c>
    </row>
    <row r="23" spans="1:11" ht="14.25">
      <c r="A23" s="13">
        <v>21</v>
      </c>
      <c r="B23" s="106">
        <v>7</v>
      </c>
      <c r="C23" s="127" t="s">
        <v>50</v>
      </c>
      <c r="D23" s="118">
        <v>70</v>
      </c>
      <c r="E23" s="121" t="s">
        <v>14</v>
      </c>
      <c r="F23" s="122" t="s">
        <v>51</v>
      </c>
      <c r="G23" s="166" t="s">
        <v>281</v>
      </c>
      <c r="H23" s="40">
        <v>3828</v>
      </c>
      <c r="I23" s="40">
        <v>2885.22</v>
      </c>
      <c r="J23" s="45">
        <v>5.68</v>
      </c>
      <c r="K23" s="125">
        <f t="shared" si="0"/>
        <v>937.1000000000003</v>
      </c>
    </row>
    <row r="24" spans="1:11" ht="14.25">
      <c r="A24" s="13">
        <v>22</v>
      </c>
      <c r="B24" s="106">
        <v>7</v>
      </c>
      <c r="C24" s="127" t="s">
        <v>50</v>
      </c>
      <c r="D24" s="118">
        <v>72</v>
      </c>
      <c r="E24" s="115" t="s">
        <v>14</v>
      </c>
      <c r="F24" s="122" t="s">
        <v>52</v>
      </c>
      <c r="G24" s="166" t="s">
        <v>284</v>
      </c>
      <c r="H24" s="40">
        <v>2312</v>
      </c>
      <c r="I24" s="45">
        <v>1445.22</v>
      </c>
      <c r="J24" s="45">
        <v>0</v>
      </c>
      <c r="K24" s="111">
        <f t="shared" si="0"/>
        <v>866.78</v>
      </c>
    </row>
    <row r="25" spans="1:11" ht="14.25">
      <c r="A25" s="13">
        <v>23</v>
      </c>
      <c r="B25" s="106">
        <v>3</v>
      </c>
      <c r="C25" s="124" t="s">
        <v>53</v>
      </c>
      <c r="D25" s="108">
        <v>74</v>
      </c>
      <c r="E25" s="115" t="s">
        <v>14</v>
      </c>
      <c r="F25" s="16" t="s">
        <v>54</v>
      </c>
      <c r="G25" s="166" t="s">
        <v>281</v>
      </c>
      <c r="H25" s="13">
        <v>1361</v>
      </c>
      <c r="I25" s="13">
        <v>746</v>
      </c>
      <c r="J25" s="27">
        <v>23.76</v>
      </c>
      <c r="K25" s="111">
        <f t="shared" si="0"/>
        <v>591.24</v>
      </c>
    </row>
    <row r="26" spans="1:11" ht="14.25">
      <c r="A26" s="13">
        <v>24</v>
      </c>
      <c r="B26" s="106">
        <v>3</v>
      </c>
      <c r="C26" s="124" t="s">
        <v>55</v>
      </c>
      <c r="D26" s="108">
        <v>15</v>
      </c>
      <c r="E26" s="109" t="s">
        <v>14</v>
      </c>
      <c r="F26" s="16" t="s">
        <v>56</v>
      </c>
      <c r="G26" s="166" t="s">
        <v>281</v>
      </c>
      <c r="H26" s="13">
        <v>1046</v>
      </c>
      <c r="I26" s="30">
        <v>548</v>
      </c>
      <c r="J26" s="27">
        <v>14.91</v>
      </c>
      <c r="K26" s="111">
        <f t="shared" si="0"/>
        <v>483.09</v>
      </c>
    </row>
    <row r="27" spans="1:11" ht="14.25">
      <c r="A27" s="13">
        <v>25</v>
      </c>
      <c r="B27" s="129">
        <v>1</v>
      </c>
      <c r="C27" s="117" t="s">
        <v>57</v>
      </c>
      <c r="D27" s="118">
        <v>59</v>
      </c>
      <c r="E27" s="119" t="s">
        <v>14</v>
      </c>
      <c r="F27" s="122" t="s">
        <v>58</v>
      </c>
      <c r="G27" s="166" t="s">
        <v>281</v>
      </c>
      <c r="H27" s="40">
        <v>1969</v>
      </c>
      <c r="I27" s="40">
        <v>1070.82</v>
      </c>
      <c r="J27" s="45">
        <v>51.26</v>
      </c>
      <c r="K27" s="130">
        <f t="shared" si="0"/>
        <v>846.9200000000001</v>
      </c>
    </row>
    <row r="28" spans="1:11" ht="14.25">
      <c r="A28" s="13">
        <v>26</v>
      </c>
      <c r="B28" s="106"/>
      <c r="C28" s="124" t="s">
        <v>59</v>
      </c>
      <c r="D28" s="108">
        <v>74</v>
      </c>
      <c r="E28" s="115" t="s">
        <v>14</v>
      </c>
      <c r="F28" s="16" t="s">
        <v>60</v>
      </c>
      <c r="G28" s="166" t="s">
        <v>281</v>
      </c>
      <c r="H28" s="13">
        <v>922</v>
      </c>
      <c r="I28" s="13">
        <v>381.96</v>
      </c>
      <c r="J28" s="27">
        <v>50</v>
      </c>
      <c r="K28" s="23">
        <f t="shared" si="0"/>
        <v>490.03999999999996</v>
      </c>
    </row>
    <row r="29" spans="1:11" ht="14.25">
      <c r="A29" s="13">
        <v>27</v>
      </c>
      <c r="B29" s="106"/>
      <c r="C29" s="124" t="s">
        <v>59</v>
      </c>
      <c r="D29" s="108">
        <v>76</v>
      </c>
      <c r="E29" s="115" t="s">
        <v>14</v>
      </c>
      <c r="F29" s="16" t="s">
        <v>61</v>
      </c>
      <c r="G29" s="166" t="s">
        <v>281</v>
      </c>
      <c r="H29" s="113">
        <v>699</v>
      </c>
      <c r="I29" s="13">
        <v>317.14</v>
      </c>
      <c r="J29" s="27">
        <v>16.24</v>
      </c>
      <c r="K29" s="83">
        <f aca="true" t="shared" si="1" ref="K29:K35">H29-I29-J29</f>
        <v>365.62</v>
      </c>
    </row>
    <row r="30" spans="1:11" ht="14.25">
      <c r="A30" s="13">
        <v>28</v>
      </c>
      <c r="B30" s="106"/>
      <c r="C30" s="124" t="s">
        <v>46</v>
      </c>
      <c r="D30" s="108" t="s">
        <v>62</v>
      </c>
      <c r="E30" s="109" t="s">
        <v>14</v>
      </c>
      <c r="F30" s="16" t="s">
        <v>63</v>
      </c>
      <c r="G30" s="166" t="s">
        <v>281</v>
      </c>
      <c r="H30" s="13">
        <v>637</v>
      </c>
      <c r="I30" s="27">
        <v>326.53</v>
      </c>
      <c r="J30" s="27">
        <v>0</v>
      </c>
      <c r="K30" s="83">
        <f t="shared" si="1"/>
        <v>310.47</v>
      </c>
    </row>
    <row r="31" spans="1:11" ht="14.25">
      <c r="A31" s="13">
        <v>29</v>
      </c>
      <c r="B31" s="129"/>
      <c r="C31" s="117" t="s">
        <v>64</v>
      </c>
      <c r="D31" s="118">
        <v>4</v>
      </c>
      <c r="E31" s="119" t="s">
        <v>14</v>
      </c>
      <c r="F31" s="122" t="s">
        <v>65</v>
      </c>
      <c r="G31" s="166" t="s">
        <v>281</v>
      </c>
      <c r="H31" s="40">
        <v>4159</v>
      </c>
      <c r="I31" s="40">
        <v>2312.39</v>
      </c>
      <c r="J31" s="45">
        <v>47.86</v>
      </c>
      <c r="K31" s="131">
        <f t="shared" si="1"/>
        <v>1798.7500000000002</v>
      </c>
    </row>
    <row r="32" spans="1:11" ht="14.25">
      <c r="A32" s="13">
        <v>30</v>
      </c>
      <c r="B32" s="106"/>
      <c r="C32" s="117" t="s">
        <v>64</v>
      </c>
      <c r="D32" s="108">
        <v>15</v>
      </c>
      <c r="E32" s="109" t="s">
        <v>14</v>
      </c>
      <c r="F32" s="16" t="s">
        <v>67</v>
      </c>
      <c r="G32" s="166" t="s">
        <v>281</v>
      </c>
      <c r="H32" s="13">
        <v>1692</v>
      </c>
      <c r="I32" s="27">
        <v>1200</v>
      </c>
      <c r="J32" s="27">
        <v>61.221</v>
      </c>
      <c r="K32" s="83">
        <f t="shared" si="1"/>
        <v>430.779</v>
      </c>
    </row>
    <row r="33" spans="1:11" ht="14.25">
      <c r="A33" s="13">
        <v>31</v>
      </c>
      <c r="B33" s="106"/>
      <c r="C33" s="124" t="s">
        <v>55</v>
      </c>
      <c r="D33" s="108">
        <v>10</v>
      </c>
      <c r="E33" s="119" t="s">
        <v>14</v>
      </c>
      <c r="F33" s="16" t="s">
        <v>68</v>
      </c>
      <c r="G33" s="166" t="s">
        <v>285</v>
      </c>
      <c r="H33" s="13">
        <v>3678</v>
      </c>
      <c r="I33" s="27">
        <v>2794</v>
      </c>
      <c r="J33" s="27">
        <v>0</v>
      </c>
      <c r="K33" s="83">
        <f t="shared" si="1"/>
        <v>884</v>
      </c>
    </row>
    <row r="34" spans="1:11" ht="14.25">
      <c r="A34" s="13">
        <v>32</v>
      </c>
      <c r="B34" s="106"/>
      <c r="C34" s="124" t="s">
        <v>71</v>
      </c>
      <c r="D34" s="108">
        <v>2</v>
      </c>
      <c r="E34" s="119" t="s">
        <v>14</v>
      </c>
      <c r="F34" s="16" t="s">
        <v>72</v>
      </c>
      <c r="G34" s="166" t="s">
        <v>281</v>
      </c>
      <c r="H34" s="13">
        <v>2314</v>
      </c>
      <c r="I34" s="30">
        <v>1753</v>
      </c>
      <c r="J34" s="27">
        <v>12</v>
      </c>
      <c r="K34" s="30">
        <f t="shared" si="1"/>
        <v>549</v>
      </c>
    </row>
    <row r="35" spans="1:11" ht="14.25">
      <c r="A35" s="13">
        <v>33</v>
      </c>
      <c r="B35" s="129"/>
      <c r="C35" s="117" t="s">
        <v>73</v>
      </c>
      <c r="D35" s="118">
        <v>28</v>
      </c>
      <c r="E35" s="119" t="s">
        <v>14</v>
      </c>
      <c r="F35" s="122" t="s">
        <v>74</v>
      </c>
      <c r="G35" s="123" t="s">
        <v>285</v>
      </c>
      <c r="H35" s="40">
        <v>4044</v>
      </c>
      <c r="I35" s="52">
        <v>3093</v>
      </c>
      <c r="J35" s="45">
        <v>10.394</v>
      </c>
      <c r="K35" s="52">
        <f t="shared" si="1"/>
        <v>940.606</v>
      </c>
    </row>
    <row r="36" spans="1:11" ht="14.25">
      <c r="A36" s="13">
        <v>34</v>
      </c>
      <c r="B36" s="106"/>
      <c r="C36" s="124" t="s">
        <v>59</v>
      </c>
      <c r="D36" s="108">
        <v>3</v>
      </c>
      <c r="E36" s="109" t="s">
        <v>14</v>
      </c>
      <c r="F36" s="16" t="s">
        <v>75</v>
      </c>
      <c r="G36" s="166" t="s">
        <v>281</v>
      </c>
      <c r="H36" s="13">
        <v>3380</v>
      </c>
      <c r="I36" s="30">
        <v>2260</v>
      </c>
      <c r="J36" s="27">
        <v>0</v>
      </c>
      <c r="K36" s="30">
        <f aca="true" t="shared" si="2" ref="K36:K43">H36-I36-J36</f>
        <v>1120</v>
      </c>
    </row>
    <row r="37" spans="1:11" ht="14.25">
      <c r="A37" s="13">
        <v>35</v>
      </c>
      <c r="B37" s="129"/>
      <c r="C37" s="117" t="s">
        <v>53</v>
      </c>
      <c r="D37" s="118">
        <v>63</v>
      </c>
      <c r="E37" s="119" t="s">
        <v>14</v>
      </c>
      <c r="F37" s="122" t="s">
        <v>76</v>
      </c>
      <c r="G37" s="166" t="s">
        <v>281</v>
      </c>
      <c r="H37" s="40">
        <v>2478</v>
      </c>
      <c r="I37" s="52">
        <v>1955</v>
      </c>
      <c r="J37" s="45">
        <v>27</v>
      </c>
      <c r="K37" s="52">
        <f t="shared" si="2"/>
        <v>496</v>
      </c>
    </row>
    <row r="38" spans="1:11" ht="14.25">
      <c r="A38" s="13">
        <v>36</v>
      </c>
      <c r="B38" s="109"/>
      <c r="C38" s="117" t="s">
        <v>53</v>
      </c>
      <c r="D38" s="108">
        <v>22</v>
      </c>
      <c r="E38" s="109" t="s">
        <v>14</v>
      </c>
      <c r="F38" s="16" t="s">
        <v>77</v>
      </c>
      <c r="G38" s="166" t="s">
        <v>281</v>
      </c>
      <c r="H38" s="13">
        <v>1207</v>
      </c>
      <c r="I38" s="30">
        <v>981</v>
      </c>
      <c r="J38" s="27">
        <v>3.5</v>
      </c>
      <c r="K38" s="52">
        <f t="shared" si="2"/>
        <v>222.5</v>
      </c>
    </row>
    <row r="39" spans="1:11" ht="14.25">
      <c r="A39" s="13">
        <v>37</v>
      </c>
      <c r="B39" s="109"/>
      <c r="C39" s="117" t="s">
        <v>53</v>
      </c>
      <c r="D39" s="108">
        <v>26</v>
      </c>
      <c r="E39" s="119" t="s">
        <v>14</v>
      </c>
      <c r="F39" s="16" t="s">
        <v>78</v>
      </c>
      <c r="G39" s="166" t="s">
        <v>281</v>
      </c>
      <c r="H39" s="13">
        <v>420</v>
      </c>
      <c r="I39" s="30">
        <v>259</v>
      </c>
      <c r="J39" s="27">
        <v>6</v>
      </c>
      <c r="K39" s="30">
        <f t="shared" si="2"/>
        <v>155</v>
      </c>
    </row>
    <row r="40" spans="1:11" ht="14.25">
      <c r="A40" s="13">
        <v>38</v>
      </c>
      <c r="B40" s="106"/>
      <c r="C40" s="132" t="s">
        <v>55</v>
      </c>
      <c r="D40" s="108">
        <v>9</v>
      </c>
      <c r="E40" s="119" t="s">
        <v>14</v>
      </c>
      <c r="F40" s="16" t="s">
        <v>79</v>
      </c>
      <c r="G40" s="166" t="s">
        <v>281</v>
      </c>
      <c r="H40" s="13">
        <v>2117</v>
      </c>
      <c r="I40" s="30">
        <v>1726</v>
      </c>
      <c r="J40" s="27">
        <v>0.5</v>
      </c>
      <c r="K40" s="30">
        <f t="shared" si="2"/>
        <v>390.5</v>
      </c>
    </row>
    <row r="41" spans="1:11" ht="14.25">
      <c r="A41" s="13">
        <v>39</v>
      </c>
      <c r="B41" s="109"/>
      <c r="C41" s="101" t="s">
        <v>13</v>
      </c>
      <c r="D41" s="108">
        <v>53</v>
      </c>
      <c r="E41" s="109" t="s">
        <v>14</v>
      </c>
      <c r="F41" s="16" t="s">
        <v>80</v>
      </c>
      <c r="G41" s="166" t="s">
        <v>281</v>
      </c>
      <c r="H41" s="13">
        <v>506</v>
      </c>
      <c r="I41" s="30">
        <v>388</v>
      </c>
      <c r="J41" s="27">
        <v>4</v>
      </c>
      <c r="K41" s="30">
        <f t="shared" si="2"/>
        <v>114</v>
      </c>
    </row>
    <row r="42" spans="1:11" ht="14.25">
      <c r="A42" s="13">
        <v>40</v>
      </c>
      <c r="B42" s="109"/>
      <c r="C42" s="132" t="s">
        <v>81</v>
      </c>
      <c r="D42" s="108">
        <v>7</v>
      </c>
      <c r="E42" s="119" t="s">
        <v>14</v>
      </c>
      <c r="F42" s="16" t="s">
        <v>82</v>
      </c>
      <c r="G42" s="166" t="s">
        <v>281</v>
      </c>
      <c r="H42" s="13">
        <v>1925</v>
      </c>
      <c r="I42" s="30">
        <v>1163</v>
      </c>
      <c r="J42" s="27">
        <v>1</v>
      </c>
      <c r="K42" s="30">
        <f t="shared" si="2"/>
        <v>761</v>
      </c>
    </row>
    <row r="43" spans="1:11" ht="15" thickBot="1">
      <c r="A43" s="13">
        <v>41</v>
      </c>
      <c r="B43" s="137"/>
      <c r="C43" s="135" t="s">
        <v>36</v>
      </c>
      <c r="D43" s="136">
        <v>31</v>
      </c>
      <c r="E43" s="137" t="s">
        <v>14</v>
      </c>
      <c r="F43" s="138" t="s">
        <v>83</v>
      </c>
      <c r="G43" s="169" t="s">
        <v>281</v>
      </c>
      <c r="H43" s="134">
        <v>5229</v>
      </c>
      <c r="I43" s="140">
        <v>4843</v>
      </c>
      <c r="J43" s="141">
        <v>0</v>
      </c>
      <c r="K43" s="140">
        <f t="shared" si="2"/>
        <v>386</v>
      </c>
    </row>
    <row r="44" spans="1:11" ht="14.25">
      <c r="A44" s="48"/>
      <c r="B44" s="48"/>
      <c r="C44" s="143"/>
      <c r="D44" s="54"/>
      <c r="E44" s="48"/>
      <c r="F44" s="88"/>
      <c r="G44" s="89"/>
      <c r="H44" s="48"/>
      <c r="I44" s="58"/>
      <c r="J44" s="58"/>
      <c r="K44" s="58"/>
    </row>
    <row r="45" spans="1:11" ht="14.25">
      <c r="A45" s="113"/>
      <c r="B45" s="113"/>
      <c r="C45" s="143"/>
      <c r="D45" s="54"/>
      <c r="E45" s="113"/>
      <c r="F45" s="170"/>
      <c r="G45" s="171"/>
      <c r="H45" s="172"/>
      <c r="I45" s="172"/>
      <c r="J45" s="113"/>
      <c r="K45" s="113"/>
    </row>
    <row r="46" spans="1:11" ht="12.75">
      <c r="A46" s="62"/>
      <c r="B46" s="62"/>
      <c r="C46" s="62"/>
      <c r="D46" s="62"/>
      <c r="E46" s="62"/>
      <c r="F46" s="62"/>
      <c r="G46" s="62"/>
      <c r="H46" s="32"/>
      <c r="I46" s="62"/>
      <c r="K46" s="62"/>
    </row>
    <row r="47" spans="1:11" ht="12.75">
      <c r="A47" s="62"/>
      <c r="B47" s="62"/>
      <c r="C47" s="62"/>
      <c r="D47" s="62"/>
      <c r="E47" s="62"/>
      <c r="F47" s="62"/>
      <c r="G47" s="62"/>
      <c r="H47" s="32"/>
      <c r="I47" s="62"/>
      <c r="K47" s="62"/>
    </row>
    <row r="48" spans="1:11" ht="13.5" thickBot="1">
      <c r="A48" s="373" t="s">
        <v>271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</row>
    <row r="49" spans="1:11" ht="60.75" thickBot="1">
      <c r="A49" s="144" t="s">
        <v>1</v>
      </c>
      <c r="B49" s="145" t="s">
        <v>2</v>
      </c>
      <c r="C49" s="144" t="s">
        <v>3</v>
      </c>
      <c r="D49" s="98" t="s">
        <v>4</v>
      </c>
      <c r="E49" s="5" t="s">
        <v>272</v>
      </c>
      <c r="F49" s="5" t="s">
        <v>6</v>
      </c>
      <c r="G49" s="5" t="s">
        <v>273</v>
      </c>
      <c r="H49" s="5" t="s">
        <v>274</v>
      </c>
      <c r="I49" s="5" t="s">
        <v>9</v>
      </c>
      <c r="J49" s="5" t="s">
        <v>275</v>
      </c>
      <c r="K49" s="5" t="s">
        <v>213</v>
      </c>
    </row>
    <row r="50" spans="1:12" ht="14.25">
      <c r="A50" s="160">
        <v>1</v>
      </c>
      <c r="B50" s="161">
        <v>1</v>
      </c>
      <c r="C50" s="173" t="s">
        <v>64</v>
      </c>
      <c r="D50" s="174">
        <v>15</v>
      </c>
      <c r="E50" s="104" t="s">
        <v>14</v>
      </c>
      <c r="F50" s="149" t="s">
        <v>67</v>
      </c>
      <c r="G50" s="150" t="s">
        <v>285</v>
      </c>
      <c r="H50" s="104">
        <v>1200</v>
      </c>
      <c r="I50" s="175">
        <v>760</v>
      </c>
      <c r="J50" s="175">
        <v>0</v>
      </c>
      <c r="K50" s="176">
        <f aca="true" t="shared" si="3" ref="K50:K55">H50-I50-J50</f>
        <v>440</v>
      </c>
      <c r="L50" s="1" t="s">
        <v>317</v>
      </c>
    </row>
    <row r="51" spans="1:12" ht="14.25">
      <c r="A51" s="152">
        <v>2</v>
      </c>
      <c r="B51" s="19">
        <v>3</v>
      </c>
      <c r="C51" s="177" t="s">
        <v>55</v>
      </c>
      <c r="D51" s="178">
        <v>10</v>
      </c>
      <c r="E51" s="13" t="s">
        <v>14</v>
      </c>
      <c r="F51" s="16" t="s">
        <v>68</v>
      </c>
      <c r="G51" s="166" t="s">
        <v>285</v>
      </c>
      <c r="H51" s="13">
        <v>2794</v>
      </c>
      <c r="I51" s="27">
        <v>1926</v>
      </c>
      <c r="J51" s="27">
        <v>0</v>
      </c>
      <c r="K51" s="83">
        <f t="shared" si="3"/>
        <v>868</v>
      </c>
      <c r="L51" s="1" t="s">
        <v>317</v>
      </c>
    </row>
    <row r="52" spans="1:12" ht="14.25">
      <c r="A52" s="152">
        <v>4</v>
      </c>
      <c r="B52" s="106">
        <v>5</v>
      </c>
      <c r="C52" s="177" t="s">
        <v>71</v>
      </c>
      <c r="D52" s="178">
        <v>2</v>
      </c>
      <c r="E52" s="13" t="s">
        <v>14</v>
      </c>
      <c r="F52" s="16" t="s">
        <v>72</v>
      </c>
      <c r="G52" s="166" t="s">
        <v>285</v>
      </c>
      <c r="H52" s="13">
        <v>1753</v>
      </c>
      <c r="I52" s="30">
        <v>1223</v>
      </c>
      <c r="J52" s="30">
        <v>0</v>
      </c>
      <c r="K52" s="30">
        <f t="shared" si="3"/>
        <v>530</v>
      </c>
      <c r="L52" s="1" t="s">
        <v>317</v>
      </c>
    </row>
    <row r="53" spans="1:12" ht="14.25">
      <c r="A53" s="152">
        <v>5</v>
      </c>
      <c r="B53" s="106">
        <v>5</v>
      </c>
      <c r="C53" s="177" t="s">
        <v>73</v>
      </c>
      <c r="D53" s="178">
        <v>28</v>
      </c>
      <c r="E53" s="13" t="s">
        <v>14</v>
      </c>
      <c r="F53" s="16" t="s">
        <v>74</v>
      </c>
      <c r="G53" s="166" t="s">
        <v>285</v>
      </c>
      <c r="H53" s="13">
        <v>3093</v>
      </c>
      <c r="I53" s="30">
        <v>2172</v>
      </c>
      <c r="J53" s="30">
        <v>0</v>
      </c>
      <c r="K53" s="30">
        <f t="shared" si="3"/>
        <v>921</v>
      </c>
      <c r="L53" s="1" t="s">
        <v>317</v>
      </c>
    </row>
    <row r="54" spans="1:12" ht="14.25">
      <c r="A54" s="152">
        <v>6</v>
      </c>
      <c r="B54" s="179"/>
      <c r="C54" s="177" t="s">
        <v>59</v>
      </c>
      <c r="D54" s="178">
        <v>3</v>
      </c>
      <c r="E54" s="13" t="s">
        <v>14</v>
      </c>
      <c r="F54" s="16" t="s">
        <v>75</v>
      </c>
      <c r="G54" s="166" t="s">
        <v>285</v>
      </c>
      <c r="H54" s="13">
        <v>2260</v>
      </c>
      <c r="I54" s="30">
        <v>1739</v>
      </c>
      <c r="J54" s="30">
        <v>0</v>
      </c>
      <c r="K54" s="30">
        <f t="shared" si="3"/>
        <v>521</v>
      </c>
      <c r="L54" s="1" t="s">
        <v>316</v>
      </c>
    </row>
    <row r="55" spans="1:12" ht="15" thickBot="1">
      <c r="A55" s="155">
        <v>7</v>
      </c>
      <c r="B55" s="180"/>
      <c r="C55" s="181" t="s">
        <v>53</v>
      </c>
      <c r="D55" s="182">
        <v>63</v>
      </c>
      <c r="E55" s="134" t="s">
        <v>14</v>
      </c>
      <c r="F55" s="138" t="s">
        <v>76</v>
      </c>
      <c r="G55" s="169" t="s">
        <v>285</v>
      </c>
      <c r="H55" s="134">
        <v>1955</v>
      </c>
      <c r="I55" s="140">
        <v>1727</v>
      </c>
      <c r="J55" s="140">
        <v>0</v>
      </c>
      <c r="K55" s="140">
        <f t="shared" si="3"/>
        <v>228</v>
      </c>
      <c r="L55" s="1" t="s">
        <v>317</v>
      </c>
    </row>
    <row r="58" spans="1:11" ht="12.75">
      <c r="A58" s="372" t="s">
        <v>318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</row>
  </sheetData>
  <mergeCells count="6">
    <mergeCell ref="A58:K58"/>
    <mergeCell ref="A48:K48"/>
    <mergeCell ref="A1:K1"/>
    <mergeCell ref="L6:N6"/>
    <mergeCell ref="L8:N8"/>
    <mergeCell ref="L9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4">
      <selection activeCell="J74" sqref="J74"/>
    </sheetView>
  </sheetViews>
  <sheetFormatPr defaultColWidth="9.140625" defaultRowHeight="12.75"/>
  <cols>
    <col min="1" max="1" width="5.7109375" style="1" customWidth="1"/>
    <col min="2" max="2" width="6.57421875" style="1" hidden="1" customWidth="1"/>
    <col min="3" max="3" width="22.00390625" style="1" customWidth="1"/>
    <col min="4" max="4" width="7.7109375" style="1" customWidth="1"/>
    <col min="5" max="5" width="8.28125" style="1" customWidth="1"/>
    <col min="6" max="6" width="10.57421875" style="1" customWidth="1"/>
    <col min="7" max="7" width="12.00390625" style="1" customWidth="1"/>
    <col min="8" max="8" width="12.00390625" style="61" customWidth="1"/>
    <col min="9" max="9" width="12.421875" style="1" customWidth="1"/>
    <col min="10" max="10" width="12.7109375" style="1" customWidth="1"/>
    <col min="11" max="11" width="9.140625" style="62" customWidth="1"/>
    <col min="12" max="12" width="11.421875" style="1" customWidth="1"/>
    <col min="13" max="16384" width="9.140625" style="1" customWidth="1"/>
  </cols>
  <sheetData>
    <row r="1" spans="1:12" ht="16.5" thickBot="1">
      <c r="A1" s="364" t="s">
        <v>269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69" customHeight="1" thickBot="1">
      <c r="A2" s="94" t="s">
        <v>1</v>
      </c>
      <c r="B2" s="95" t="s">
        <v>2</v>
      </c>
      <c r="C2" s="94" t="s">
        <v>3</v>
      </c>
      <c r="D2" s="94" t="s">
        <v>4</v>
      </c>
      <c r="E2" s="97" t="s">
        <v>5</v>
      </c>
      <c r="F2" s="3" t="s">
        <v>6</v>
      </c>
      <c r="G2" s="3" t="s">
        <v>7</v>
      </c>
      <c r="H2" s="3" t="s">
        <v>266</v>
      </c>
      <c r="I2" s="3" t="s">
        <v>9</v>
      </c>
      <c r="J2" s="4" t="s">
        <v>10</v>
      </c>
      <c r="K2" s="5" t="s">
        <v>270</v>
      </c>
      <c r="L2" s="3" t="s">
        <v>213</v>
      </c>
    </row>
    <row r="3" spans="1:12" ht="14.25">
      <c r="A3" s="99">
        <v>1</v>
      </c>
      <c r="B3" s="100">
        <v>1</v>
      </c>
      <c r="C3" s="328" t="s">
        <v>13</v>
      </c>
      <c r="D3" s="102">
        <v>30</v>
      </c>
      <c r="E3" s="103" t="s">
        <v>14</v>
      </c>
      <c r="F3" s="10" t="s">
        <v>15</v>
      </c>
      <c r="G3" s="11">
        <v>40755</v>
      </c>
      <c r="H3" s="7">
        <v>23596</v>
      </c>
      <c r="I3" s="7">
        <v>23336</v>
      </c>
      <c r="J3" s="7">
        <f>H3-I3</f>
        <v>260</v>
      </c>
      <c r="K3" s="7">
        <v>34</v>
      </c>
      <c r="L3" s="7">
        <f>H3-I3-K3</f>
        <v>226</v>
      </c>
    </row>
    <row r="4" spans="1:12" ht="14.25">
      <c r="A4" s="105">
        <v>2</v>
      </c>
      <c r="B4" s="106">
        <v>3</v>
      </c>
      <c r="C4" s="167" t="s">
        <v>16</v>
      </c>
      <c r="D4" s="108">
        <v>35</v>
      </c>
      <c r="E4" s="109" t="s">
        <v>14</v>
      </c>
      <c r="F4" s="16" t="s">
        <v>17</v>
      </c>
      <c r="G4" s="65">
        <v>40755</v>
      </c>
      <c r="H4" s="13">
        <v>66462</v>
      </c>
      <c r="I4" s="13">
        <v>65778</v>
      </c>
      <c r="J4" s="7">
        <f aca="true" t="shared" si="0" ref="J4:J13">H4-I4</f>
        <v>684</v>
      </c>
      <c r="K4" s="13">
        <v>20.41</v>
      </c>
      <c r="L4" s="13">
        <f>H4-I4-K4</f>
        <v>663.59</v>
      </c>
    </row>
    <row r="5" spans="1:12" ht="14.25">
      <c r="A5" s="99">
        <v>3</v>
      </c>
      <c r="B5" s="106">
        <v>1</v>
      </c>
      <c r="C5" s="167" t="s">
        <v>252</v>
      </c>
      <c r="D5" s="108">
        <v>56</v>
      </c>
      <c r="E5" s="109" t="s">
        <v>14</v>
      </c>
      <c r="F5" s="16" t="s">
        <v>253</v>
      </c>
      <c r="G5" s="65">
        <v>40755</v>
      </c>
      <c r="H5" s="13">
        <v>104307</v>
      </c>
      <c r="I5" s="13">
        <v>103207</v>
      </c>
      <c r="J5" s="7">
        <f t="shared" si="0"/>
        <v>1100</v>
      </c>
      <c r="K5" s="13">
        <v>43</v>
      </c>
      <c r="L5" s="13">
        <f aca="true" t="shared" si="1" ref="L5:L52">H5-I5-K5</f>
        <v>1057</v>
      </c>
    </row>
    <row r="6" spans="1:12" ht="14.25">
      <c r="A6" s="105">
        <v>4</v>
      </c>
      <c r="B6" s="106">
        <v>5</v>
      </c>
      <c r="C6" s="167" t="s">
        <v>16</v>
      </c>
      <c r="D6" s="108">
        <v>38</v>
      </c>
      <c r="E6" s="109" t="s">
        <v>14</v>
      </c>
      <c r="F6" s="16" t="s">
        <v>18</v>
      </c>
      <c r="G6" s="65">
        <v>40755</v>
      </c>
      <c r="H6" s="13">
        <v>40130</v>
      </c>
      <c r="I6" s="13">
        <v>39760</v>
      </c>
      <c r="J6" s="7">
        <f t="shared" si="0"/>
        <v>370</v>
      </c>
      <c r="K6" s="13">
        <v>1</v>
      </c>
      <c r="L6" s="13">
        <f t="shared" si="1"/>
        <v>369</v>
      </c>
    </row>
    <row r="7" spans="1:12" ht="14.25">
      <c r="A7" s="99">
        <v>5</v>
      </c>
      <c r="B7" s="106">
        <v>5</v>
      </c>
      <c r="C7" s="167" t="s">
        <v>19</v>
      </c>
      <c r="D7" s="108">
        <v>14</v>
      </c>
      <c r="E7" s="109" t="s">
        <v>14</v>
      </c>
      <c r="F7" s="16" t="s">
        <v>20</v>
      </c>
      <c r="G7" s="65">
        <v>40755</v>
      </c>
      <c r="H7" s="13">
        <v>81341</v>
      </c>
      <c r="I7" s="13">
        <v>80499</v>
      </c>
      <c r="J7" s="7">
        <f t="shared" si="0"/>
        <v>842</v>
      </c>
      <c r="K7" s="13">
        <v>19</v>
      </c>
      <c r="L7" s="13">
        <f t="shared" si="1"/>
        <v>823</v>
      </c>
    </row>
    <row r="8" spans="1:12" ht="14.25">
      <c r="A8" s="105">
        <v>6</v>
      </c>
      <c r="B8" s="106">
        <v>7</v>
      </c>
      <c r="C8" s="167" t="s">
        <v>24</v>
      </c>
      <c r="D8" s="108">
        <v>54</v>
      </c>
      <c r="E8" s="109" t="s">
        <v>14</v>
      </c>
      <c r="F8" s="21">
        <v>523113</v>
      </c>
      <c r="G8" s="65">
        <v>40755</v>
      </c>
      <c r="H8" s="13">
        <v>48860</v>
      </c>
      <c r="I8" s="13">
        <v>47579</v>
      </c>
      <c r="J8" s="7">
        <f t="shared" si="0"/>
        <v>1281</v>
      </c>
      <c r="K8" s="13">
        <v>0</v>
      </c>
      <c r="L8" s="13">
        <f>H8-I8-K8</f>
        <v>1281</v>
      </c>
    </row>
    <row r="9" spans="1:12" ht="15">
      <c r="A9" s="99">
        <v>7</v>
      </c>
      <c r="B9" s="106">
        <v>5</v>
      </c>
      <c r="C9" s="191" t="s">
        <v>21</v>
      </c>
      <c r="D9" s="108" t="s">
        <v>22</v>
      </c>
      <c r="E9" s="109" t="s">
        <v>14</v>
      </c>
      <c r="F9" s="16" t="s">
        <v>23</v>
      </c>
      <c r="G9" s="65">
        <v>40755</v>
      </c>
      <c r="H9" s="113">
        <v>20081</v>
      </c>
      <c r="I9" s="13">
        <v>19836</v>
      </c>
      <c r="J9" s="7">
        <f t="shared" si="0"/>
        <v>245</v>
      </c>
      <c r="K9" s="13">
        <v>1</v>
      </c>
      <c r="L9" s="13">
        <f>H9-I9-K9</f>
        <v>244</v>
      </c>
    </row>
    <row r="10" spans="1:12" ht="14.25">
      <c r="A10" s="105">
        <v>8</v>
      </c>
      <c r="B10" s="106">
        <v>7</v>
      </c>
      <c r="C10" s="167" t="s">
        <v>25</v>
      </c>
      <c r="D10" s="108">
        <v>26</v>
      </c>
      <c r="E10" s="109" t="s">
        <v>14</v>
      </c>
      <c r="F10" s="16" t="s">
        <v>26</v>
      </c>
      <c r="G10" s="65">
        <v>40755</v>
      </c>
      <c r="H10" s="13">
        <v>2355</v>
      </c>
      <c r="I10" s="13">
        <v>1852</v>
      </c>
      <c r="J10" s="7">
        <f t="shared" si="0"/>
        <v>503</v>
      </c>
      <c r="K10" s="13">
        <v>1</v>
      </c>
      <c r="L10" s="13">
        <f t="shared" si="1"/>
        <v>502</v>
      </c>
    </row>
    <row r="11" spans="1:12" ht="14.25">
      <c r="A11" s="99">
        <v>9</v>
      </c>
      <c r="B11" s="106">
        <v>1</v>
      </c>
      <c r="C11" s="167" t="s">
        <v>27</v>
      </c>
      <c r="D11" s="114">
        <v>153</v>
      </c>
      <c r="E11" s="115" t="s">
        <v>14</v>
      </c>
      <c r="F11" s="24">
        <v>95931</v>
      </c>
      <c r="G11" s="65">
        <v>40755</v>
      </c>
      <c r="H11" s="23">
        <v>18252</v>
      </c>
      <c r="I11" s="23">
        <v>15388</v>
      </c>
      <c r="J11" s="7">
        <f t="shared" si="0"/>
        <v>2864</v>
      </c>
      <c r="K11" s="83">
        <v>191.84</v>
      </c>
      <c r="L11" s="23">
        <f t="shared" si="1"/>
        <v>2672.16</v>
      </c>
    </row>
    <row r="12" spans="1:12" ht="14.25">
      <c r="A12" s="105">
        <v>10</v>
      </c>
      <c r="B12" s="106">
        <v>1</v>
      </c>
      <c r="C12" s="167" t="s">
        <v>28</v>
      </c>
      <c r="D12" s="114">
        <v>66</v>
      </c>
      <c r="E12" s="109" t="s">
        <v>14</v>
      </c>
      <c r="F12" s="24">
        <v>320347</v>
      </c>
      <c r="G12" s="65">
        <v>40755</v>
      </c>
      <c r="H12" s="23">
        <v>3083</v>
      </c>
      <c r="I12" s="23">
        <v>2549</v>
      </c>
      <c r="J12" s="7">
        <f t="shared" si="0"/>
        <v>534</v>
      </c>
      <c r="K12" s="83">
        <v>6.59</v>
      </c>
      <c r="L12" s="23">
        <f t="shared" si="1"/>
        <v>527.41</v>
      </c>
    </row>
    <row r="13" spans="1:12" ht="14.25">
      <c r="A13" s="99">
        <v>11</v>
      </c>
      <c r="B13" s="106">
        <v>1</v>
      </c>
      <c r="C13" s="192" t="s">
        <v>29</v>
      </c>
      <c r="D13" s="118" t="s">
        <v>30</v>
      </c>
      <c r="E13" s="119" t="s">
        <v>14</v>
      </c>
      <c r="F13" s="120" t="s">
        <v>31</v>
      </c>
      <c r="G13" s="65">
        <v>40755</v>
      </c>
      <c r="H13" s="40">
        <v>2905</v>
      </c>
      <c r="I13" s="40">
        <v>2461</v>
      </c>
      <c r="J13" s="7">
        <f t="shared" si="0"/>
        <v>444</v>
      </c>
      <c r="K13" s="45">
        <v>87.69</v>
      </c>
      <c r="L13" s="111">
        <f t="shared" si="1"/>
        <v>356.31</v>
      </c>
    </row>
    <row r="14" spans="1:12" ht="14.25">
      <c r="A14" s="105">
        <v>12</v>
      </c>
      <c r="B14" s="106">
        <v>7</v>
      </c>
      <c r="C14" s="177" t="s">
        <v>34</v>
      </c>
      <c r="D14" s="108">
        <v>18</v>
      </c>
      <c r="E14" s="109" t="s">
        <v>14</v>
      </c>
      <c r="F14" s="16" t="s">
        <v>35</v>
      </c>
      <c r="G14" s="65">
        <v>40755</v>
      </c>
      <c r="H14" s="13">
        <v>7724</v>
      </c>
      <c r="I14" s="13">
        <v>6407</v>
      </c>
      <c r="J14" s="13">
        <f>H14-I14</f>
        <v>1317</v>
      </c>
      <c r="K14" s="27">
        <v>0</v>
      </c>
      <c r="L14" s="111">
        <f t="shared" si="1"/>
        <v>1317</v>
      </c>
    </row>
    <row r="15" spans="1:12" ht="14.25">
      <c r="A15" s="99">
        <v>13</v>
      </c>
      <c r="B15" s="106">
        <v>7</v>
      </c>
      <c r="C15" s="177" t="s">
        <v>36</v>
      </c>
      <c r="D15" s="108">
        <v>29</v>
      </c>
      <c r="E15" s="119" t="s">
        <v>14</v>
      </c>
      <c r="F15" s="16" t="s">
        <v>37</v>
      </c>
      <c r="G15" s="65">
        <v>40755</v>
      </c>
      <c r="H15" s="13">
        <v>1369</v>
      </c>
      <c r="I15" s="13">
        <v>1106</v>
      </c>
      <c r="J15" s="13">
        <f>H15-I15</f>
        <v>263</v>
      </c>
      <c r="K15" s="27">
        <v>0</v>
      </c>
      <c r="L15" s="111">
        <f t="shared" si="1"/>
        <v>263</v>
      </c>
    </row>
    <row r="16" spans="1:12" ht="14.25">
      <c r="A16" s="105">
        <v>14</v>
      </c>
      <c r="B16" s="106">
        <v>7</v>
      </c>
      <c r="C16" s="177" t="s">
        <v>38</v>
      </c>
      <c r="D16" s="108">
        <v>41</v>
      </c>
      <c r="E16" s="115" t="s">
        <v>14</v>
      </c>
      <c r="F16" s="16" t="s">
        <v>39</v>
      </c>
      <c r="G16" s="65">
        <v>40755</v>
      </c>
      <c r="H16" s="13">
        <v>3633</v>
      </c>
      <c r="I16" s="13">
        <v>3073</v>
      </c>
      <c r="J16" s="13">
        <f>H16-I16</f>
        <v>560</v>
      </c>
      <c r="K16" s="27">
        <v>0</v>
      </c>
      <c r="L16" s="111">
        <f t="shared" si="1"/>
        <v>560</v>
      </c>
    </row>
    <row r="17" spans="1:12" ht="14.25">
      <c r="A17" s="99">
        <v>15</v>
      </c>
      <c r="B17" s="106">
        <v>1</v>
      </c>
      <c r="C17" s="177" t="s">
        <v>42</v>
      </c>
      <c r="D17" s="108">
        <v>49</v>
      </c>
      <c r="E17" s="119" t="s">
        <v>14</v>
      </c>
      <c r="F17" s="16" t="s">
        <v>43</v>
      </c>
      <c r="G17" s="65">
        <v>40755</v>
      </c>
      <c r="H17" s="13">
        <v>3081</v>
      </c>
      <c r="I17" s="13">
        <v>2316</v>
      </c>
      <c r="J17" s="13">
        <f>H17-I17</f>
        <v>765</v>
      </c>
      <c r="K17" s="27">
        <v>47.07</v>
      </c>
      <c r="L17" s="125">
        <f t="shared" si="1"/>
        <v>717.93</v>
      </c>
    </row>
    <row r="18" spans="1:12" ht="14.25">
      <c r="A18" s="105">
        <v>16</v>
      </c>
      <c r="B18" s="106">
        <v>1</v>
      </c>
      <c r="C18" s="192" t="s">
        <v>42</v>
      </c>
      <c r="D18" s="118">
        <v>47</v>
      </c>
      <c r="E18" s="121" t="s">
        <v>14</v>
      </c>
      <c r="F18" s="122" t="s">
        <v>44</v>
      </c>
      <c r="G18" s="65">
        <v>40755</v>
      </c>
      <c r="H18" s="40">
        <v>3889</v>
      </c>
      <c r="I18" s="40">
        <v>3053</v>
      </c>
      <c r="J18" s="13">
        <f aca="true" t="shared" si="2" ref="J18:J57">H18-I18</f>
        <v>836</v>
      </c>
      <c r="K18" s="45">
        <v>107</v>
      </c>
      <c r="L18" s="125">
        <f t="shared" si="1"/>
        <v>729</v>
      </c>
    </row>
    <row r="19" spans="1:12" ht="14.25">
      <c r="A19" s="99">
        <v>17</v>
      </c>
      <c r="B19" s="106">
        <v>1</v>
      </c>
      <c r="C19" s="192" t="s">
        <v>32</v>
      </c>
      <c r="D19" s="118">
        <v>5</v>
      </c>
      <c r="E19" s="115" t="s">
        <v>14</v>
      </c>
      <c r="F19" s="122" t="s">
        <v>45</v>
      </c>
      <c r="G19" s="65">
        <v>40755</v>
      </c>
      <c r="H19" s="40">
        <v>6218</v>
      </c>
      <c r="I19" s="40">
        <v>4543</v>
      </c>
      <c r="J19" s="13">
        <f t="shared" si="2"/>
        <v>1675</v>
      </c>
      <c r="K19" s="45">
        <v>114.11</v>
      </c>
      <c r="L19" s="125">
        <f t="shared" si="1"/>
        <v>1560.89</v>
      </c>
    </row>
    <row r="20" spans="1:12" ht="14.25">
      <c r="A20" s="105">
        <v>18</v>
      </c>
      <c r="B20" s="106">
        <v>1</v>
      </c>
      <c r="C20" s="192" t="s">
        <v>46</v>
      </c>
      <c r="D20" s="118">
        <v>34</v>
      </c>
      <c r="E20" s="119" t="s">
        <v>14</v>
      </c>
      <c r="F20" s="122" t="s">
        <v>47</v>
      </c>
      <c r="G20" s="65">
        <v>40755</v>
      </c>
      <c r="H20" s="40">
        <v>4070</v>
      </c>
      <c r="I20" s="40">
        <v>3491</v>
      </c>
      <c r="J20" s="13">
        <f t="shared" si="2"/>
        <v>579</v>
      </c>
      <c r="K20" s="45">
        <v>10.87</v>
      </c>
      <c r="L20" s="125">
        <f t="shared" si="1"/>
        <v>568.13</v>
      </c>
    </row>
    <row r="21" spans="1:12" ht="14.25">
      <c r="A21" s="99">
        <v>19</v>
      </c>
      <c r="B21" s="106">
        <v>7</v>
      </c>
      <c r="C21" s="167" t="s">
        <v>24</v>
      </c>
      <c r="D21" s="118">
        <v>48</v>
      </c>
      <c r="E21" s="109" t="s">
        <v>14</v>
      </c>
      <c r="F21" s="122" t="s">
        <v>48</v>
      </c>
      <c r="G21" s="65">
        <v>40755</v>
      </c>
      <c r="H21" s="40">
        <v>5336</v>
      </c>
      <c r="I21" s="40">
        <v>3900</v>
      </c>
      <c r="J21" s="13">
        <f t="shared" si="2"/>
        <v>1436</v>
      </c>
      <c r="K21" s="45">
        <v>29.453</v>
      </c>
      <c r="L21" s="126">
        <f t="shared" si="1"/>
        <v>1406.547</v>
      </c>
    </row>
    <row r="22" spans="1:12" ht="14.25">
      <c r="A22" s="105">
        <v>20</v>
      </c>
      <c r="B22" s="106">
        <v>7</v>
      </c>
      <c r="C22" s="167" t="s">
        <v>24</v>
      </c>
      <c r="D22" s="118">
        <v>52</v>
      </c>
      <c r="E22" s="119" t="s">
        <v>14</v>
      </c>
      <c r="F22" s="122" t="s">
        <v>49</v>
      </c>
      <c r="G22" s="65">
        <v>40755</v>
      </c>
      <c r="H22" s="18">
        <v>3035</v>
      </c>
      <c r="I22" s="18">
        <v>2310</v>
      </c>
      <c r="J22" s="13">
        <f t="shared" si="2"/>
        <v>725</v>
      </c>
      <c r="K22" s="18">
        <v>0</v>
      </c>
      <c r="L22" s="18">
        <f t="shared" si="1"/>
        <v>725</v>
      </c>
    </row>
    <row r="23" spans="1:12" ht="14.25">
      <c r="A23" s="99">
        <v>21</v>
      </c>
      <c r="B23" s="106">
        <v>7</v>
      </c>
      <c r="C23" s="195" t="s">
        <v>50</v>
      </c>
      <c r="D23" s="118">
        <v>70</v>
      </c>
      <c r="E23" s="121" t="s">
        <v>14</v>
      </c>
      <c r="F23" s="122" t="s">
        <v>51</v>
      </c>
      <c r="G23" s="65">
        <v>40755</v>
      </c>
      <c r="H23" s="70">
        <v>4754</v>
      </c>
      <c r="I23" s="70">
        <v>3828</v>
      </c>
      <c r="J23" s="13">
        <f t="shared" si="2"/>
        <v>926</v>
      </c>
      <c r="K23" s="128">
        <v>6.68</v>
      </c>
      <c r="L23" s="125">
        <f t="shared" si="1"/>
        <v>919.32</v>
      </c>
    </row>
    <row r="24" spans="1:12" ht="14.25">
      <c r="A24" s="105">
        <v>22</v>
      </c>
      <c r="B24" s="106">
        <v>7</v>
      </c>
      <c r="C24" s="195" t="s">
        <v>50</v>
      </c>
      <c r="D24" s="118">
        <v>72</v>
      </c>
      <c r="E24" s="115" t="s">
        <v>14</v>
      </c>
      <c r="F24" s="122" t="s">
        <v>52</v>
      </c>
      <c r="G24" s="65">
        <v>40755</v>
      </c>
      <c r="H24" s="40">
        <v>3275</v>
      </c>
      <c r="I24" s="52">
        <v>2312</v>
      </c>
      <c r="J24" s="13">
        <f t="shared" si="2"/>
        <v>963</v>
      </c>
      <c r="K24" s="45">
        <v>0</v>
      </c>
      <c r="L24" s="111">
        <f t="shared" si="1"/>
        <v>963</v>
      </c>
    </row>
    <row r="25" spans="1:12" ht="14.25">
      <c r="A25" s="99">
        <v>23</v>
      </c>
      <c r="B25" s="106">
        <v>3</v>
      </c>
      <c r="C25" s="177" t="s">
        <v>53</v>
      </c>
      <c r="D25" s="108">
        <v>74</v>
      </c>
      <c r="E25" s="115" t="s">
        <v>14</v>
      </c>
      <c r="F25" s="16" t="s">
        <v>54</v>
      </c>
      <c r="G25" s="65">
        <v>40755</v>
      </c>
      <c r="H25" s="13">
        <v>1952</v>
      </c>
      <c r="I25" s="13">
        <v>1361</v>
      </c>
      <c r="J25" s="13">
        <f t="shared" si="2"/>
        <v>591</v>
      </c>
      <c r="K25" s="27">
        <v>24.76</v>
      </c>
      <c r="L25" s="111">
        <f t="shared" si="1"/>
        <v>566.24</v>
      </c>
    </row>
    <row r="26" spans="1:12" ht="14.25">
      <c r="A26" s="105">
        <v>24</v>
      </c>
      <c r="B26" s="106">
        <v>3</v>
      </c>
      <c r="C26" s="177" t="s">
        <v>55</v>
      </c>
      <c r="D26" s="108">
        <v>15</v>
      </c>
      <c r="E26" s="109" t="s">
        <v>14</v>
      </c>
      <c r="F26" s="16" t="s">
        <v>56</v>
      </c>
      <c r="G26" s="65">
        <v>40755</v>
      </c>
      <c r="H26" s="13">
        <v>1504</v>
      </c>
      <c r="I26" s="30">
        <v>1046</v>
      </c>
      <c r="J26" s="13">
        <f t="shared" si="2"/>
        <v>458</v>
      </c>
      <c r="K26" s="27">
        <v>13.91</v>
      </c>
      <c r="L26" s="111">
        <f t="shared" si="1"/>
        <v>444.09</v>
      </c>
    </row>
    <row r="27" spans="1:12" ht="14.25">
      <c r="A27" s="99">
        <v>25</v>
      </c>
      <c r="B27" s="129">
        <v>1</v>
      </c>
      <c r="C27" s="192" t="s">
        <v>57</v>
      </c>
      <c r="D27" s="118">
        <v>59</v>
      </c>
      <c r="E27" s="119" t="s">
        <v>14</v>
      </c>
      <c r="F27" s="122" t="s">
        <v>58</v>
      </c>
      <c r="G27" s="65">
        <v>40755</v>
      </c>
      <c r="H27" s="40">
        <v>2899</v>
      </c>
      <c r="I27" s="40">
        <v>1969</v>
      </c>
      <c r="J27" s="13">
        <f t="shared" si="2"/>
        <v>930</v>
      </c>
      <c r="K27" s="45">
        <v>16.26</v>
      </c>
      <c r="L27" s="130">
        <f t="shared" si="1"/>
        <v>913.74</v>
      </c>
    </row>
    <row r="28" spans="1:12" ht="14.25">
      <c r="A28" s="99">
        <v>26</v>
      </c>
      <c r="B28" s="106"/>
      <c r="C28" s="177" t="s">
        <v>59</v>
      </c>
      <c r="D28" s="108">
        <v>74</v>
      </c>
      <c r="E28" s="115" t="s">
        <v>14</v>
      </c>
      <c r="F28" s="16" t="s">
        <v>60</v>
      </c>
      <c r="G28" s="65">
        <v>40755</v>
      </c>
      <c r="H28" s="13">
        <v>1377</v>
      </c>
      <c r="I28" s="13">
        <v>922</v>
      </c>
      <c r="J28" s="13">
        <f t="shared" si="2"/>
        <v>455</v>
      </c>
      <c r="K28" s="27">
        <v>2</v>
      </c>
      <c r="L28" s="23">
        <f t="shared" si="1"/>
        <v>453</v>
      </c>
    </row>
    <row r="29" spans="1:12" ht="14.25">
      <c r="A29" s="105">
        <v>27</v>
      </c>
      <c r="B29" s="106"/>
      <c r="C29" s="177" t="s">
        <v>59</v>
      </c>
      <c r="D29" s="108">
        <v>76</v>
      </c>
      <c r="E29" s="115" t="s">
        <v>14</v>
      </c>
      <c r="F29" s="16" t="s">
        <v>61</v>
      </c>
      <c r="G29" s="65">
        <v>40755</v>
      </c>
      <c r="H29" s="113">
        <v>1169</v>
      </c>
      <c r="I29" s="13">
        <v>699</v>
      </c>
      <c r="J29" s="13">
        <f t="shared" si="2"/>
        <v>470</v>
      </c>
      <c r="K29" s="27">
        <v>16.24</v>
      </c>
      <c r="L29" s="83">
        <f t="shared" si="1"/>
        <v>453.76</v>
      </c>
    </row>
    <row r="30" spans="1:12" ht="14.25">
      <c r="A30" s="99">
        <v>28</v>
      </c>
      <c r="B30" s="106"/>
      <c r="C30" s="177" t="s">
        <v>46</v>
      </c>
      <c r="D30" s="108" t="s">
        <v>62</v>
      </c>
      <c r="E30" s="109" t="s">
        <v>14</v>
      </c>
      <c r="F30" s="16" t="s">
        <v>63</v>
      </c>
      <c r="G30" s="65">
        <v>40755</v>
      </c>
      <c r="H30" s="13">
        <v>955</v>
      </c>
      <c r="I30" s="30">
        <v>637</v>
      </c>
      <c r="J30" s="13">
        <f t="shared" si="2"/>
        <v>318</v>
      </c>
      <c r="K30" s="27">
        <v>0</v>
      </c>
      <c r="L30" s="83">
        <f t="shared" si="1"/>
        <v>318</v>
      </c>
    </row>
    <row r="31" spans="1:12" ht="14.25">
      <c r="A31" s="105">
        <v>29</v>
      </c>
      <c r="B31" s="129"/>
      <c r="C31" s="192" t="s">
        <v>64</v>
      </c>
      <c r="D31" s="118">
        <v>4</v>
      </c>
      <c r="E31" s="119" t="s">
        <v>14</v>
      </c>
      <c r="F31" s="122" t="s">
        <v>65</v>
      </c>
      <c r="G31" s="65">
        <v>40755</v>
      </c>
      <c r="H31" s="40">
        <v>6238</v>
      </c>
      <c r="I31" s="52">
        <v>4159</v>
      </c>
      <c r="J31" s="13">
        <f t="shared" si="2"/>
        <v>2079</v>
      </c>
      <c r="K31" s="45">
        <v>57.86</v>
      </c>
      <c r="L31" s="131">
        <f t="shared" si="1"/>
        <v>2021.14</v>
      </c>
    </row>
    <row r="32" spans="1:12" ht="14.25">
      <c r="A32" s="99">
        <v>30</v>
      </c>
      <c r="B32" s="106"/>
      <c r="C32" s="192" t="s">
        <v>64</v>
      </c>
      <c r="D32" s="108">
        <v>15</v>
      </c>
      <c r="E32" s="109" t="s">
        <v>14</v>
      </c>
      <c r="F32" s="16" t="s">
        <v>67</v>
      </c>
      <c r="G32" s="65">
        <v>40755</v>
      </c>
      <c r="H32" s="13">
        <v>2686</v>
      </c>
      <c r="I32" s="30">
        <v>1692</v>
      </c>
      <c r="J32" s="13">
        <f t="shared" si="2"/>
        <v>994</v>
      </c>
      <c r="K32" s="27">
        <v>62.22</v>
      </c>
      <c r="L32" s="83">
        <f t="shared" si="1"/>
        <v>931.78</v>
      </c>
    </row>
    <row r="33" spans="1:12" ht="14.25">
      <c r="A33" s="105">
        <v>31</v>
      </c>
      <c r="B33" s="106"/>
      <c r="C33" s="177" t="s">
        <v>55</v>
      </c>
      <c r="D33" s="108">
        <v>10</v>
      </c>
      <c r="E33" s="119" t="s">
        <v>14</v>
      </c>
      <c r="F33" s="16" t="s">
        <v>68</v>
      </c>
      <c r="G33" s="65">
        <v>40755</v>
      </c>
      <c r="H33" s="40">
        <v>4404</v>
      </c>
      <c r="I33" s="52">
        <v>3678</v>
      </c>
      <c r="J33" s="13">
        <f t="shared" si="2"/>
        <v>726</v>
      </c>
      <c r="K33" s="45">
        <v>0</v>
      </c>
      <c r="L33" s="131">
        <f t="shared" si="1"/>
        <v>726</v>
      </c>
    </row>
    <row r="34" spans="1:12" ht="14.25">
      <c r="A34" s="99">
        <v>32</v>
      </c>
      <c r="B34" s="106"/>
      <c r="C34" s="177" t="s">
        <v>69</v>
      </c>
      <c r="D34" s="108">
        <v>80</v>
      </c>
      <c r="E34" s="109" t="s">
        <v>14</v>
      </c>
      <c r="F34" s="16" t="s">
        <v>70</v>
      </c>
      <c r="G34" s="65">
        <v>40755</v>
      </c>
      <c r="H34" s="18">
        <v>966</v>
      </c>
      <c r="I34" s="18">
        <v>348</v>
      </c>
      <c r="J34" s="13">
        <f t="shared" si="2"/>
        <v>618</v>
      </c>
      <c r="K34" s="18">
        <v>19</v>
      </c>
      <c r="L34" s="18">
        <f t="shared" si="1"/>
        <v>599</v>
      </c>
    </row>
    <row r="35" spans="1:12" ht="14.25">
      <c r="A35" s="105">
        <v>33</v>
      </c>
      <c r="B35" s="106"/>
      <c r="C35" s="177" t="s">
        <v>71</v>
      </c>
      <c r="D35" s="108">
        <v>2</v>
      </c>
      <c r="E35" s="119" t="s">
        <v>14</v>
      </c>
      <c r="F35" s="16" t="s">
        <v>72</v>
      </c>
      <c r="G35" s="65">
        <v>40755</v>
      </c>
      <c r="H35" s="13">
        <v>3296</v>
      </c>
      <c r="I35" s="30">
        <v>2314</v>
      </c>
      <c r="J35" s="13">
        <f t="shared" si="2"/>
        <v>982</v>
      </c>
      <c r="K35" s="27">
        <v>12</v>
      </c>
      <c r="L35" s="30">
        <f t="shared" si="1"/>
        <v>970</v>
      </c>
    </row>
    <row r="36" spans="1:12" ht="14.25">
      <c r="A36" s="99">
        <v>34</v>
      </c>
      <c r="B36" s="129"/>
      <c r="C36" s="192" t="s">
        <v>73</v>
      </c>
      <c r="D36" s="118">
        <v>28</v>
      </c>
      <c r="E36" s="119" t="s">
        <v>14</v>
      </c>
      <c r="F36" s="122" t="s">
        <v>74</v>
      </c>
      <c r="G36" s="65">
        <v>40755</v>
      </c>
      <c r="H36" s="40">
        <v>6115</v>
      </c>
      <c r="I36" s="52">
        <v>4044</v>
      </c>
      <c r="J36" s="13">
        <f t="shared" si="2"/>
        <v>2071</v>
      </c>
      <c r="K36" s="45">
        <v>10.394</v>
      </c>
      <c r="L36" s="52">
        <f t="shared" si="1"/>
        <v>2060.606</v>
      </c>
    </row>
    <row r="37" spans="1:12" ht="14.25">
      <c r="A37" s="105">
        <v>35</v>
      </c>
      <c r="B37" s="106"/>
      <c r="C37" s="177" t="s">
        <v>59</v>
      </c>
      <c r="D37" s="108">
        <v>3</v>
      </c>
      <c r="E37" s="109" t="s">
        <v>14</v>
      </c>
      <c r="F37" s="16" t="s">
        <v>75</v>
      </c>
      <c r="G37" s="65">
        <v>40755</v>
      </c>
      <c r="H37" s="13">
        <v>5670</v>
      </c>
      <c r="I37" s="30">
        <v>3380</v>
      </c>
      <c r="J37" s="13">
        <f t="shared" si="2"/>
        <v>2290</v>
      </c>
      <c r="K37" s="27">
        <v>0</v>
      </c>
      <c r="L37" s="30">
        <f t="shared" si="1"/>
        <v>2290</v>
      </c>
    </row>
    <row r="38" spans="1:12" ht="14.25">
      <c r="A38" s="99">
        <v>36</v>
      </c>
      <c r="B38" s="129"/>
      <c r="C38" s="192" t="s">
        <v>53</v>
      </c>
      <c r="D38" s="118">
        <v>63</v>
      </c>
      <c r="E38" s="119" t="s">
        <v>14</v>
      </c>
      <c r="F38" s="122" t="s">
        <v>76</v>
      </c>
      <c r="G38" s="65">
        <v>40755</v>
      </c>
      <c r="H38" s="40">
        <v>3514</v>
      </c>
      <c r="I38" s="52">
        <v>2478</v>
      </c>
      <c r="J38" s="13">
        <f t="shared" si="2"/>
        <v>1036</v>
      </c>
      <c r="K38" s="45">
        <v>44.255</v>
      </c>
      <c r="L38" s="52">
        <f t="shared" si="1"/>
        <v>991.745</v>
      </c>
    </row>
    <row r="39" spans="1:12" ht="14.25">
      <c r="A39" s="105">
        <v>37</v>
      </c>
      <c r="B39" s="109"/>
      <c r="C39" s="192" t="s">
        <v>53</v>
      </c>
      <c r="D39" s="108">
        <v>22</v>
      </c>
      <c r="E39" s="109" t="s">
        <v>14</v>
      </c>
      <c r="F39" s="16" t="s">
        <v>77</v>
      </c>
      <c r="G39" s="65">
        <v>40755</v>
      </c>
      <c r="H39" s="13">
        <v>1967</v>
      </c>
      <c r="I39" s="30">
        <v>1207</v>
      </c>
      <c r="J39" s="13">
        <f t="shared" si="2"/>
        <v>760</v>
      </c>
      <c r="K39" s="27">
        <v>10.764</v>
      </c>
      <c r="L39" s="52">
        <f t="shared" si="1"/>
        <v>749.236</v>
      </c>
    </row>
    <row r="40" spans="1:12" ht="14.25">
      <c r="A40" s="99">
        <v>38</v>
      </c>
      <c r="B40" s="109"/>
      <c r="C40" s="192" t="s">
        <v>53</v>
      </c>
      <c r="D40" s="108">
        <v>26</v>
      </c>
      <c r="E40" s="119" t="s">
        <v>14</v>
      </c>
      <c r="F40" s="16" t="s">
        <v>78</v>
      </c>
      <c r="G40" s="65">
        <v>40755</v>
      </c>
      <c r="H40" s="13">
        <v>787</v>
      </c>
      <c r="I40" s="30">
        <v>420</v>
      </c>
      <c r="J40" s="13">
        <f t="shared" si="2"/>
        <v>367</v>
      </c>
      <c r="K40" s="27">
        <v>25.037</v>
      </c>
      <c r="L40" s="30">
        <f t="shared" si="1"/>
        <v>341.963</v>
      </c>
    </row>
    <row r="41" spans="1:12" ht="14.25">
      <c r="A41" s="105">
        <v>39</v>
      </c>
      <c r="B41" s="106"/>
      <c r="C41" s="329" t="s">
        <v>55</v>
      </c>
      <c r="D41" s="108">
        <v>9</v>
      </c>
      <c r="E41" s="119" t="s">
        <v>14</v>
      </c>
      <c r="F41" s="16" t="s">
        <v>79</v>
      </c>
      <c r="G41" s="65">
        <v>40755</v>
      </c>
      <c r="H41" s="13">
        <v>3271</v>
      </c>
      <c r="I41" s="30">
        <v>2117</v>
      </c>
      <c r="J41" s="13">
        <f t="shared" si="2"/>
        <v>1154</v>
      </c>
      <c r="K41" s="27">
        <v>0.5</v>
      </c>
      <c r="L41" s="30">
        <f t="shared" si="1"/>
        <v>1153.5</v>
      </c>
    </row>
    <row r="42" spans="1:12" ht="14.25">
      <c r="A42" s="99">
        <v>40</v>
      </c>
      <c r="B42" s="109"/>
      <c r="C42" s="328" t="s">
        <v>13</v>
      </c>
      <c r="D42" s="108">
        <v>53</v>
      </c>
      <c r="E42" s="109" t="s">
        <v>14</v>
      </c>
      <c r="F42" s="16" t="s">
        <v>80</v>
      </c>
      <c r="G42" s="65">
        <v>40755</v>
      </c>
      <c r="H42" s="13">
        <v>883</v>
      </c>
      <c r="I42" s="30">
        <v>506</v>
      </c>
      <c r="J42" s="13">
        <f t="shared" si="2"/>
        <v>377</v>
      </c>
      <c r="K42" s="27">
        <v>12.46</v>
      </c>
      <c r="L42" s="30">
        <f t="shared" si="1"/>
        <v>364.54</v>
      </c>
    </row>
    <row r="43" spans="1:12" ht="14.25">
      <c r="A43" s="105">
        <v>41</v>
      </c>
      <c r="B43" s="109"/>
      <c r="C43" s="329" t="s">
        <v>81</v>
      </c>
      <c r="D43" s="108">
        <v>7</v>
      </c>
      <c r="E43" s="119" t="s">
        <v>14</v>
      </c>
      <c r="F43" s="16" t="s">
        <v>82</v>
      </c>
      <c r="G43" s="65">
        <v>40755</v>
      </c>
      <c r="H43" s="13">
        <v>4337</v>
      </c>
      <c r="I43" s="30">
        <v>1925</v>
      </c>
      <c r="J43" s="13">
        <f t="shared" si="2"/>
        <v>2412</v>
      </c>
      <c r="K43" s="27">
        <v>2.54</v>
      </c>
      <c r="L43" s="30">
        <f t="shared" si="1"/>
        <v>2409.46</v>
      </c>
    </row>
    <row r="44" spans="1:12" ht="14.25">
      <c r="A44" s="99">
        <v>42</v>
      </c>
      <c r="B44" s="119"/>
      <c r="C44" s="330" t="s">
        <v>36</v>
      </c>
      <c r="D44" s="118">
        <v>31</v>
      </c>
      <c r="E44" s="119" t="s">
        <v>14</v>
      </c>
      <c r="F44" s="122" t="s">
        <v>83</v>
      </c>
      <c r="G44" s="65">
        <v>40755</v>
      </c>
      <c r="H44" s="40">
        <v>6434</v>
      </c>
      <c r="I44" s="52">
        <v>5229</v>
      </c>
      <c r="J44" s="13">
        <f t="shared" si="2"/>
        <v>1205</v>
      </c>
      <c r="K44" s="45">
        <v>0</v>
      </c>
      <c r="L44" s="52">
        <f t="shared" si="1"/>
        <v>1205</v>
      </c>
    </row>
    <row r="45" spans="1:12" ht="14.25">
      <c r="A45" s="105">
        <v>43</v>
      </c>
      <c r="B45" s="13"/>
      <c r="C45" s="329" t="s">
        <v>53</v>
      </c>
      <c r="D45" s="108">
        <v>11</v>
      </c>
      <c r="E45" s="109" t="s">
        <v>14</v>
      </c>
      <c r="F45" s="16" t="s">
        <v>84</v>
      </c>
      <c r="G45" s="65">
        <v>40755</v>
      </c>
      <c r="H45" s="13">
        <v>1058</v>
      </c>
      <c r="I45" s="30">
        <v>680</v>
      </c>
      <c r="J45" s="13">
        <f t="shared" si="2"/>
        <v>378</v>
      </c>
      <c r="K45" s="27">
        <v>26</v>
      </c>
      <c r="L45" s="30">
        <f t="shared" si="1"/>
        <v>352</v>
      </c>
    </row>
    <row r="46" spans="1:12" ht="14.25">
      <c r="A46" s="99">
        <v>44</v>
      </c>
      <c r="B46" s="13"/>
      <c r="C46" s="329" t="s">
        <v>53</v>
      </c>
      <c r="D46" s="108" t="s">
        <v>85</v>
      </c>
      <c r="E46" s="109" t="s">
        <v>14</v>
      </c>
      <c r="F46" s="16" t="s">
        <v>86</v>
      </c>
      <c r="G46" s="65">
        <v>40755</v>
      </c>
      <c r="H46" s="13">
        <v>660</v>
      </c>
      <c r="I46" s="30">
        <v>92</v>
      </c>
      <c r="J46" s="13">
        <f t="shared" si="2"/>
        <v>568</v>
      </c>
      <c r="K46" s="27">
        <v>0</v>
      </c>
      <c r="L46" s="30">
        <f t="shared" si="1"/>
        <v>568</v>
      </c>
    </row>
    <row r="47" spans="1:12" ht="14.25">
      <c r="A47" s="105">
        <v>45</v>
      </c>
      <c r="B47" s="13"/>
      <c r="C47" s="329" t="s">
        <v>53</v>
      </c>
      <c r="D47" s="108">
        <v>35</v>
      </c>
      <c r="E47" s="109" t="s">
        <v>14</v>
      </c>
      <c r="F47" s="16" t="s">
        <v>87</v>
      </c>
      <c r="G47" s="65">
        <v>40755</v>
      </c>
      <c r="H47" s="13">
        <v>879</v>
      </c>
      <c r="I47" s="30">
        <v>605</v>
      </c>
      <c r="J47" s="13">
        <f t="shared" si="2"/>
        <v>274</v>
      </c>
      <c r="K47" s="27">
        <v>29.51</v>
      </c>
      <c r="L47" s="30">
        <f t="shared" si="1"/>
        <v>244.49</v>
      </c>
    </row>
    <row r="48" spans="1:12" ht="14.25">
      <c r="A48" s="99">
        <v>46</v>
      </c>
      <c r="B48" s="13"/>
      <c r="C48" s="329" t="s">
        <v>57</v>
      </c>
      <c r="D48" s="108">
        <v>32</v>
      </c>
      <c r="E48" s="109" t="s">
        <v>14</v>
      </c>
      <c r="F48" s="16" t="s">
        <v>88</v>
      </c>
      <c r="G48" s="65">
        <v>40755</v>
      </c>
      <c r="H48" s="13">
        <v>3525</v>
      </c>
      <c r="I48" s="30">
        <v>2057</v>
      </c>
      <c r="J48" s="13">
        <f t="shared" si="2"/>
        <v>1468</v>
      </c>
      <c r="K48" s="27">
        <v>0</v>
      </c>
      <c r="L48" s="30">
        <f t="shared" si="1"/>
        <v>1468</v>
      </c>
    </row>
    <row r="49" spans="1:12" ht="14.25">
      <c r="A49" s="105">
        <v>47</v>
      </c>
      <c r="B49" s="13"/>
      <c r="C49" s="329" t="s">
        <v>36</v>
      </c>
      <c r="D49" s="108">
        <v>20</v>
      </c>
      <c r="E49" s="109" t="s">
        <v>14</v>
      </c>
      <c r="F49" s="16" t="s">
        <v>89</v>
      </c>
      <c r="G49" s="65">
        <v>40755</v>
      </c>
      <c r="H49" s="13">
        <v>541</v>
      </c>
      <c r="I49" s="30">
        <v>290</v>
      </c>
      <c r="J49" s="13">
        <f t="shared" si="2"/>
        <v>251</v>
      </c>
      <c r="K49" s="27">
        <v>1</v>
      </c>
      <c r="L49" s="30">
        <f t="shared" si="1"/>
        <v>250</v>
      </c>
    </row>
    <row r="50" spans="1:12" ht="14.25">
      <c r="A50" s="99">
        <v>48</v>
      </c>
      <c r="B50" s="13"/>
      <c r="C50" s="329" t="s">
        <v>90</v>
      </c>
      <c r="D50" s="108">
        <v>63</v>
      </c>
      <c r="E50" s="109" t="s">
        <v>14</v>
      </c>
      <c r="F50" s="16" t="s">
        <v>91</v>
      </c>
      <c r="G50" s="65">
        <v>40755</v>
      </c>
      <c r="H50" s="13">
        <v>1576</v>
      </c>
      <c r="I50" s="30">
        <v>1075</v>
      </c>
      <c r="J50" s="13">
        <f t="shared" si="2"/>
        <v>501</v>
      </c>
      <c r="K50" s="27">
        <v>130</v>
      </c>
      <c r="L50" s="30">
        <f t="shared" si="1"/>
        <v>371</v>
      </c>
    </row>
    <row r="51" spans="1:12" ht="14.25">
      <c r="A51" s="105">
        <v>49</v>
      </c>
      <c r="B51" s="13"/>
      <c r="C51" s="195" t="s">
        <v>50</v>
      </c>
      <c r="D51" s="108">
        <v>35</v>
      </c>
      <c r="E51" s="109" t="s">
        <v>14</v>
      </c>
      <c r="F51" s="16" t="s">
        <v>92</v>
      </c>
      <c r="G51" s="65">
        <v>40755</v>
      </c>
      <c r="H51" s="13">
        <v>1446</v>
      </c>
      <c r="I51" s="30">
        <v>1302</v>
      </c>
      <c r="J51" s="13">
        <f t="shared" si="2"/>
        <v>144</v>
      </c>
      <c r="K51" s="27">
        <v>0</v>
      </c>
      <c r="L51" s="30">
        <f t="shared" si="1"/>
        <v>144</v>
      </c>
    </row>
    <row r="52" spans="1:12" ht="14.25">
      <c r="A52" s="99">
        <v>50</v>
      </c>
      <c r="B52" s="13"/>
      <c r="C52" s="177" t="s">
        <v>71</v>
      </c>
      <c r="D52" s="108">
        <v>8</v>
      </c>
      <c r="E52" s="109" t="s">
        <v>14</v>
      </c>
      <c r="F52" s="16" t="s">
        <v>93</v>
      </c>
      <c r="G52" s="65">
        <v>40755</v>
      </c>
      <c r="H52" s="13">
        <v>990</v>
      </c>
      <c r="I52" s="30">
        <v>548</v>
      </c>
      <c r="J52" s="13">
        <f t="shared" si="2"/>
        <v>442</v>
      </c>
      <c r="K52" s="27">
        <v>100</v>
      </c>
      <c r="L52" s="30">
        <f t="shared" si="1"/>
        <v>342</v>
      </c>
    </row>
    <row r="53" spans="1:12" ht="14.25">
      <c r="A53" s="99">
        <v>51</v>
      </c>
      <c r="B53" s="13"/>
      <c r="C53" s="167" t="s">
        <v>19</v>
      </c>
      <c r="D53" s="108">
        <v>23</v>
      </c>
      <c r="E53" s="109" t="s">
        <v>14</v>
      </c>
      <c r="F53" s="16" t="s">
        <v>95</v>
      </c>
      <c r="G53" s="65">
        <v>40755</v>
      </c>
      <c r="H53" s="13">
        <v>465</v>
      </c>
      <c r="I53" s="30">
        <v>275</v>
      </c>
      <c r="J53" s="13">
        <f t="shared" si="2"/>
        <v>190</v>
      </c>
      <c r="K53" s="27">
        <v>0</v>
      </c>
      <c r="L53" s="30">
        <f>H53-I53-K53</f>
        <v>190</v>
      </c>
    </row>
    <row r="54" spans="1:12" ht="14.25">
      <c r="A54" s="105">
        <v>52</v>
      </c>
      <c r="B54" s="13"/>
      <c r="C54" s="329" t="s">
        <v>32</v>
      </c>
      <c r="D54" s="108">
        <v>50</v>
      </c>
      <c r="E54" s="109" t="s">
        <v>14</v>
      </c>
      <c r="F54" s="16" t="s">
        <v>96</v>
      </c>
      <c r="G54" s="65">
        <v>40755</v>
      </c>
      <c r="H54" s="13">
        <v>304</v>
      </c>
      <c r="I54" s="30">
        <v>240</v>
      </c>
      <c r="J54" s="13">
        <f t="shared" si="2"/>
        <v>64</v>
      </c>
      <c r="K54" s="27">
        <v>0</v>
      </c>
      <c r="L54" s="30">
        <f>H54-I54-K54</f>
        <v>64</v>
      </c>
    </row>
    <row r="55" spans="1:12" ht="14.25">
      <c r="A55" s="99">
        <v>53</v>
      </c>
      <c r="B55" s="13"/>
      <c r="C55" s="329" t="s">
        <v>32</v>
      </c>
      <c r="D55" s="108">
        <v>38</v>
      </c>
      <c r="E55" s="109" t="s">
        <v>14</v>
      </c>
      <c r="F55" s="16" t="s">
        <v>97</v>
      </c>
      <c r="G55" s="65">
        <v>40755</v>
      </c>
      <c r="H55" s="13">
        <v>280</v>
      </c>
      <c r="I55" s="30">
        <v>132</v>
      </c>
      <c r="J55" s="13">
        <f t="shared" si="2"/>
        <v>148</v>
      </c>
      <c r="K55" s="27">
        <v>0</v>
      </c>
      <c r="L55" s="30">
        <f>H55-I55-K55</f>
        <v>148</v>
      </c>
    </row>
    <row r="56" spans="1:12" ht="14.25">
      <c r="A56" s="105">
        <v>54</v>
      </c>
      <c r="B56" s="13"/>
      <c r="C56" s="329" t="s">
        <v>55</v>
      </c>
      <c r="D56" s="108">
        <v>32</v>
      </c>
      <c r="E56" s="109" t="s">
        <v>14</v>
      </c>
      <c r="F56" s="16" t="s">
        <v>98</v>
      </c>
      <c r="G56" s="65">
        <v>40755</v>
      </c>
      <c r="H56" s="13">
        <v>800</v>
      </c>
      <c r="I56" s="30">
        <v>328</v>
      </c>
      <c r="J56" s="13">
        <f t="shared" si="2"/>
        <v>472</v>
      </c>
      <c r="K56" s="27">
        <v>0</v>
      </c>
      <c r="L56" s="30">
        <f>H56-I56-K56</f>
        <v>472</v>
      </c>
    </row>
    <row r="57" spans="1:12" ht="15" thickBot="1">
      <c r="A57" s="331">
        <v>55</v>
      </c>
      <c r="B57" s="134"/>
      <c r="C57" s="332" t="s">
        <v>55</v>
      </c>
      <c r="D57" s="136">
        <v>36</v>
      </c>
      <c r="E57" s="137" t="s">
        <v>14</v>
      </c>
      <c r="F57" s="138" t="s">
        <v>99</v>
      </c>
      <c r="G57" s="139">
        <v>40755</v>
      </c>
      <c r="H57" s="134">
        <v>585</v>
      </c>
      <c r="I57" s="140">
        <v>300</v>
      </c>
      <c r="J57" s="134">
        <f t="shared" si="2"/>
        <v>285</v>
      </c>
      <c r="K57" s="141">
        <v>0</v>
      </c>
      <c r="L57" s="140">
        <f>H57-I57-K57</f>
        <v>285</v>
      </c>
    </row>
    <row r="58" spans="1:12" ht="14.25">
      <c r="A58" s="48"/>
      <c r="B58" s="48"/>
      <c r="C58" s="143"/>
      <c r="D58" s="54"/>
      <c r="E58" s="48"/>
      <c r="F58" s="88"/>
      <c r="G58" s="89"/>
      <c r="H58" s="48"/>
      <c r="I58" s="58"/>
      <c r="J58" s="58"/>
      <c r="K58" s="90"/>
      <c r="L58" s="58"/>
    </row>
    <row r="59" spans="1:11" ht="12.75">
      <c r="A59" s="372" t="s">
        <v>320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</row>
    <row r="60" spans="1:11" ht="12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</row>
    <row r="61" spans="1:12" ht="13.5" thickBot="1">
      <c r="A61" s="373" t="s">
        <v>271</v>
      </c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</row>
    <row r="62" spans="1:12" ht="60.75" thickBot="1">
      <c r="A62" s="323" t="s">
        <v>1</v>
      </c>
      <c r="B62" s="324" t="s">
        <v>2</v>
      </c>
      <c r="C62" s="323" t="s">
        <v>3</v>
      </c>
      <c r="D62" s="325" t="s">
        <v>4</v>
      </c>
      <c r="E62" s="326" t="s">
        <v>272</v>
      </c>
      <c r="F62" s="326" t="s">
        <v>6</v>
      </c>
      <c r="G62" s="326" t="s">
        <v>273</v>
      </c>
      <c r="H62" s="326" t="s">
        <v>274</v>
      </c>
      <c r="I62" s="326" t="s">
        <v>9</v>
      </c>
      <c r="J62" s="322" t="s">
        <v>10</v>
      </c>
      <c r="K62" s="326" t="s">
        <v>275</v>
      </c>
      <c r="L62" s="326" t="s">
        <v>213</v>
      </c>
    </row>
    <row r="63" spans="1:13" ht="14.25">
      <c r="A63" s="146">
        <v>1</v>
      </c>
      <c r="B63" s="104">
        <v>1</v>
      </c>
      <c r="C63" s="147" t="s">
        <v>53</v>
      </c>
      <c r="D63" s="148">
        <v>11</v>
      </c>
      <c r="E63" s="104" t="s">
        <v>14</v>
      </c>
      <c r="F63" s="149" t="s">
        <v>84</v>
      </c>
      <c r="G63" s="150" t="s">
        <v>276</v>
      </c>
      <c r="H63" s="151">
        <v>680</v>
      </c>
      <c r="I63" s="151">
        <v>627</v>
      </c>
      <c r="J63" s="151">
        <f aca="true" t="shared" si="3" ref="J63:J68">H63-I63</f>
        <v>53</v>
      </c>
      <c r="K63" s="151">
        <v>0</v>
      </c>
      <c r="L63" s="327">
        <f aca="true" t="shared" si="4" ref="L63:L68">H63-I63-K63</f>
        <v>53</v>
      </c>
      <c r="M63" s="1" t="s">
        <v>319</v>
      </c>
    </row>
    <row r="64" spans="1:13" ht="14.25">
      <c r="A64" s="152">
        <v>2</v>
      </c>
      <c r="B64" s="13">
        <v>3</v>
      </c>
      <c r="C64" s="153" t="s">
        <v>53</v>
      </c>
      <c r="D64" s="15" t="s">
        <v>85</v>
      </c>
      <c r="E64" s="13" t="s">
        <v>14</v>
      </c>
      <c r="F64" s="16" t="s">
        <v>86</v>
      </c>
      <c r="G64" s="154" t="s">
        <v>276</v>
      </c>
      <c r="H64" s="30">
        <v>92</v>
      </c>
      <c r="I64" s="30">
        <v>34</v>
      </c>
      <c r="J64" s="30">
        <f t="shared" si="3"/>
        <v>58</v>
      </c>
      <c r="K64" s="30">
        <v>0</v>
      </c>
      <c r="L64" s="116">
        <f t="shared" si="4"/>
        <v>58</v>
      </c>
      <c r="M64" s="1" t="s">
        <v>319</v>
      </c>
    </row>
    <row r="65" spans="1:13" ht="14.25">
      <c r="A65" s="152">
        <v>3</v>
      </c>
      <c r="B65" s="13"/>
      <c r="C65" s="153" t="s">
        <v>53</v>
      </c>
      <c r="D65" s="15">
        <v>35</v>
      </c>
      <c r="E65" s="7" t="s">
        <v>14</v>
      </c>
      <c r="F65" s="16" t="s">
        <v>87</v>
      </c>
      <c r="G65" s="154" t="s">
        <v>276</v>
      </c>
      <c r="H65" s="30">
        <v>605</v>
      </c>
      <c r="I65" s="30">
        <v>573</v>
      </c>
      <c r="J65" s="30">
        <f t="shared" si="3"/>
        <v>32</v>
      </c>
      <c r="K65" s="30">
        <v>0</v>
      </c>
      <c r="L65" s="116">
        <f t="shared" si="4"/>
        <v>32</v>
      </c>
      <c r="M65" s="1" t="s">
        <v>319</v>
      </c>
    </row>
    <row r="66" spans="1:13" ht="14.25">
      <c r="A66" s="152">
        <v>4</v>
      </c>
      <c r="B66" s="13">
        <v>5</v>
      </c>
      <c r="C66" s="25" t="s">
        <v>57</v>
      </c>
      <c r="D66" s="15">
        <v>32</v>
      </c>
      <c r="E66" s="13" t="s">
        <v>14</v>
      </c>
      <c r="F66" s="16" t="s">
        <v>88</v>
      </c>
      <c r="G66" s="154" t="s">
        <v>276</v>
      </c>
      <c r="H66" s="30">
        <v>2057</v>
      </c>
      <c r="I66" s="30">
        <v>1869</v>
      </c>
      <c r="J66" s="30">
        <f t="shared" si="3"/>
        <v>188</v>
      </c>
      <c r="K66" s="30">
        <v>0</v>
      </c>
      <c r="L66" s="110">
        <f t="shared" si="4"/>
        <v>188</v>
      </c>
      <c r="M66" s="1" t="s">
        <v>319</v>
      </c>
    </row>
    <row r="67" spans="1:13" ht="14.25">
      <c r="A67" s="152">
        <v>5</v>
      </c>
      <c r="B67" s="13">
        <v>5</v>
      </c>
      <c r="C67" s="25" t="s">
        <v>36</v>
      </c>
      <c r="D67" s="15">
        <v>20</v>
      </c>
      <c r="E67" s="13" t="s">
        <v>14</v>
      </c>
      <c r="F67" s="16" t="s">
        <v>89</v>
      </c>
      <c r="G67" s="154" t="s">
        <v>276</v>
      </c>
      <c r="H67" s="30">
        <v>290</v>
      </c>
      <c r="I67" s="30">
        <v>262</v>
      </c>
      <c r="J67" s="30">
        <f t="shared" si="3"/>
        <v>28</v>
      </c>
      <c r="K67" s="30">
        <v>0</v>
      </c>
      <c r="L67" s="110">
        <f t="shared" si="4"/>
        <v>28</v>
      </c>
      <c r="M67" s="1" t="s">
        <v>319</v>
      </c>
    </row>
    <row r="68" spans="1:13" ht="15" thickBot="1">
      <c r="A68" s="155">
        <v>6</v>
      </c>
      <c r="B68" s="156"/>
      <c r="C68" s="157" t="s">
        <v>90</v>
      </c>
      <c r="D68" s="158">
        <v>63</v>
      </c>
      <c r="E68" s="134" t="s">
        <v>14</v>
      </c>
      <c r="F68" s="138" t="s">
        <v>91</v>
      </c>
      <c r="G68" s="159" t="s">
        <v>276</v>
      </c>
      <c r="H68" s="140">
        <v>1075</v>
      </c>
      <c r="I68" s="140">
        <v>1021</v>
      </c>
      <c r="J68" s="140">
        <f t="shared" si="3"/>
        <v>54</v>
      </c>
      <c r="K68" s="140">
        <v>10</v>
      </c>
      <c r="L68" s="142">
        <f t="shared" si="4"/>
        <v>44</v>
      </c>
      <c r="M68" s="1" t="s">
        <v>319</v>
      </c>
    </row>
    <row r="69" spans="1:12" ht="15.75">
      <c r="A69" s="374" t="s">
        <v>277</v>
      </c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</row>
  </sheetData>
  <mergeCells count="4">
    <mergeCell ref="A59:K59"/>
    <mergeCell ref="A1:L1"/>
    <mergeCell ref="A61:L61"/>
    <mergeCell ref="A69:L6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A79" sqref="A79:K79"/>
    </sheetView>
  </sheetViews>
  <sheetFormatPr defaultColWidth="9.140625" defaultRowHeight="12.75"/>
  <cols>
    <col min="1" max="1" width="6.57421875" style="1" customWidth="1"/>
    <col min="2" max="2" width="6.57421875" style="1" hidden="1" customWidth="1"/>
    <col min="3" max="3" width="21.57421875" style="1" customWidth="1"/>
    <col min="4" max="4" width="7.140625" style="1" customWidth="1"/>
    <col min="5" max="5" width="8.8515625" style="1" customWidth="1"/>
    <col min="6" max="6" width="10.421875" style="1" customWidth="1"/>
    <col min="7" max="7" width="12.7109375" style="1" customWidth="1"/>
    <col min="8" max="8" width="12.00390625" style="61" customWidth="1"/>
    <col min="9" max="9" width="11.421875" style="1" customWidth="1"/>
    <col min="10" max="10" width="11.57421875" style="1" customWidth="1"/>
    <col min="11" max="11" width="9.140625" style="62" customWidth="1"/>
    <col min="12" max="12" width="11.421875" style="1" customWidth="1"/>
    <col min="13" max="16384" width="9.140625" style="1" customWidth="1"/>
  </cols>
  <sheetData>
    <row r="1" spans="1:12" ht="15.75">
      <c r="A1" s="364" t="s">
        <v>264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72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6</v>
      </c>
      <c r="G2" s="63" t="s">
        <v>7</v>
      </c>
      <c r="H2" s="63" t="s">
        <v>258</v>
      </c>
      <c r="I2" s="63" t="s">
        <v>9</v>
      </c>
      <c r="J2" s="63" t="s">
        <v>10</v>
      </c>
      <c r="K2" s="64" t="s">
        <v>11</v>
      </c>
      <c r="L2" s="63" t="s">
        <v>12</v>
      </c>
    </row>
    <row r="3" spans="1:12" ht="14.25">
      <c r="A3" s="13">
        <v>1</v>
      </c>
      <c r="B3" s="13">
        <v>1</v>
      </c>
      <c r="C3" s="14" t="s">
        <v>13</v>
      </c>
      <c r="D3" s="15">
        <v>30</v>
      </c>
      <c r="E3" s="13" t="s">
        <v>14</v>
      </c>
      <c r="F3" s="16" t="s">
        <v>15</v>
      </c>
      <c r="G3" s="65">
        <v>40786</v>
      </c>
      <c r="H3" s="13">
        <v>23899</v>
      </c>
      <c r="I3" s="13">
        <v>23596</v>
      </c>
      <c r="J3" s="13">
        <f>H3-I3</f>
        <v>303</v>
      </c>
      <c r="K3" s="13">
        <v>131</v>
      </c>
      <c r="L3" s="13">
        <f>H3-I3-K3</f>
        <v>172</v>
      </c>
    </row>
    <row r="4" spans="1:12" ht="14.25">
      <c r="A4" s="13">
        <v>2</v>
      </c>
      <c r="B4" s="13">
        <v>3</v>
      </c>
      <c r="C4" s="14" t="s">
        <v>16</v>
      </c>
      <c r="D4" s="15">
        <v>35</v>
      </c>
      <c r="E4" s="13" t="s">
        <v>14</v>
      </c>
      <c r="F4" s="16" t="s">
        <v>17</v>
      </c>
      <c r="G4" s="65">
        <v>40786</v>
      </c>
      <c r="H4" s="13">
        <v>67363</v>
      </c>
      <c r="I4" s="13">
        <v>66462</v>
      </c>
      <c r="J4" s="13">
        <f aca="true" t="shared" si="0" ref="J4:J65">H4-I4</f>
        <v>901</v>
      </c>
      <c r="K4" s="13">
        <v>19.41</v>
      </c>
      <c r="L4" s="13">
        <f>H4-I4-K4</f>
        <v>881.59</v>
      </c>
    </row>
    <row r="5" spans="1:12" ht="14.25">
      <c r="A5" s="13">
        <v>3</v>
      </c>
      <c r="B5" s="13">
        <v>1</v>
      </c>
      <c r="C5" s="14" t="s">
        <v>252</v>
      </c>
      <c r="D5" s="15">
        <v>56</v>
      </c>
      <c r="E5" s="13" t="s">
        <v>14</v>
      </c>
      <c r="F5" s="16" t="s">
        <v>253</v>
      </c>
      <c r="G5" s="65">
        <v>40786</v>
      </c>
      <c r="H5" s="13">
        <v>105811</v>
      </c>
      <c r="I5" s="13">
        <v>104307</v>
      </c>
      <c r="J5" s="13">
        <f t="shared" si="0"/>
        <v>1504</v>
      </c>
      <c r="K5" s="13">
        <v>48</v>
      </c>
      <c r="L5" s="13">
        <f aca="true" t="shared" si="1" ref="L5:L66">H5-I5-K5</f>
        <v>1456</v>
      </c>
    </row>
    <row r="6" spans="1:12" ht="14.25">
      <c r="A6" s="13">
        <v>4</v>
      </c>
      <c r="B6" s="13">
        <v>5</v>
      </c>
      <c r="C6" s="14" t="s">
        <v>16</v>
      </c>
      <c r="D6" s="15">
        <v>38</v>
      </c>
      <c r="E6" s="13" t="s">
        <v>14</v>
      </c>
      <c r="F6" s="16" t="s">
        <v>18</v>
      </c>
      <c r="G6" s="65">
        <v>40786</v>
      </c>
      <c r="H6" s="13">
        <v>40630</v>
      </c>
      <c r="I6" s="13">
        <v>40130</v>
      </c>
      <c r="J6" s="13">
        <f t="shared" si="0"/>
        <v>500</v>
      </c>
      <c r="K6" s="13">
        <v>1</v>
      </c>
      <c r="L6" s="13">
        <f t="shared" si="1"/>
        <v>499</v>
      </c>
    </row>
    <row r="7" spans="1:12" ht="14.25">
      <c r="A7" s="13">
        <v>5</v>
      </c>
      <c r="B7" s="13">
        <v>5</v>
      </c>
      <c r="C7" s="14" t="s">
        <v>19</v>
      </c>
      <c r="D7" s="15">
        <v>14</v>
      </c>
      <c r="E7" s="13" t="s">
        <v>14</v>
      </c>
      <c r="F7" s="16" t="s">
        <v>20</v>
      </c>
      <c r="G7" s="65">
        <v>40786</v>
      </c>
      <c r="H7" s="13">
        <v>82426</v>
      </c>
      <c r="I7" s="13">
        <v>81341</v>
      </c>
      <c r="J7" s="13">
        <f t="shared" si="0"/>
        <v>1085</v>
      </c>
      <c r="K7" s="13">
        <v>18.61</v>
      </c>
      <c r="L7" s="13">
        <f t="shared" si="1"/>
        <v>1066.39</v>
      </c>
    </row>
    <row r="8" spans="1:12" ht="14.25">
      <c r="A8" s="13">
        <v>6</v>
      </c>
      <c r="B8" s="13">
        <v>7</v>
      </c>
      <c r="C8" s="14" t="s">
        <v>24</v>
      </c>
      <c r="D8" s="15">
        <v>54</v>
      </c>
      <c r="E8" s="13" t="s">
        <v>14</v>
      </c>
      <c r="F8" s="21">
        <v>523113</v>
      </c>
      <c r="G8" s="65">
        <v>40786</v>
      </c>
      <c r="H8" s="13">
        <v>49896</v>
      </c>
      <c r="I8" s="13">
        <v>48860</v>
      </c>
      <c r="J8" s="13">
        <f t="shared" si="0"/>
        <v>1036</v>
      </c>
      <c r="K8" s="13">
        <v>0</v>
      </c>
      <c r="L8" s="13">
        <f>H8-I8-K8</f>
        <v>1036</v>
      </c>
    </row>
    <row r="9" spans="1:13" ht="15">
      <c r="A9" s="13">
        <v>7</v>
      </c>
      <c r="B9" s="13">
        <v>5</v>
      </c>
      <c r="C9" s="85" t="s">
        <v>21</v>
      </c>
      <c r="D9" s="15" t="s">
        <v>22</v>
      </c>
      <c r="E9" s="13" t="s">
        <v>14</v>
      </c>
      <c r="F9" s="16" t="s">
        <v>23</v>
      </c>
      <c r="G9" s="65">
        <v>40786</v>
      </c>
      <c r="H9" s="18">
        <v>20380</v>
      </c>
      <c r="I9" s="18">
        <v>20081</v>
      </c>
      <c r="J9" s="13">
        <f t="shared" si="0"/>
        <v>299</v>
      </c>
      <c r="K9" s="13">
        <v>25</v>
      </c>
      <c r="L9" s="13">
        <f>H9-I9-K9</f>
        <v>274</v>
      </c>
      <c r="M9" s="70"/>
    </row>
    <row r="10" spans="1:12" ht="14.25">
      <c r="A10" s="13">
        <v>8</v>
      </c>
      <c r="B10" s="13">
        <v>7</v>
      </c>
      <c r="C10" s="14" t="s">
        <v>25</v>
      </c>
      <c r="D10" s="15">
        <v>26</v>
      </c>
      <c r="E10" s="13" t="s">
        <v>14</v>
      </c>
      <c r="F10" s="16" t="s">
        <v>26</v>
      </c>
      <c r="G10" s="65">
        <v>40786</v>
      </c>
      <c r="H10" s="13">
        <v>2892</v>
      </c>
      <c r="I10" s="13">
        <v>2355</v>
      </c>
      <c r="J10" s="13">
        <f t="shared" si="0"/>
        <v>537</v>
      </c>
      <c r="K10" s="13">
        <v>1</v>
      </c>
      <c r="L10" s="13">
        <f t="shared" si="1"/>
        <v>536</v>
      </c>
    </row>
    <row r="11" spans="1:12" ht="14.25">
      <c r="A11" s="13">
        <v>9</v>
      </c>
      <c r="B11" s="13">
        <v>1</v>
      </c>
      <c r="C11" s="14" t="s">
        <v>27</v>
      </c>
      <c r="D11" s="23">
        <v>153</v>
      </c>
      <c r="E11" s="23" t="s">
        <v>14</v>
      </c>
      <c r="F11" s="24">
        <v>95931</v>
      </c>
      <c r="G11" s="65">
        <v>40786</v>
      </c>
      <c r="H11" s="23">
        <v>21277</v>
      </c>
      <c r="I11" s="23">
        <v>18252</v>
      </c>
      <c r="J11" s="13">
        <f t="shared" si="0"/>
        <v>3025</v>
      </c>
      <c r="K11" s="83">
        <v>190.84</v>
      </c>
      <c r="L11" s="23">
        <f t="shared" si="1"/>
        <v>2834.16</v>
      </c>
    </row>
    <row r="12" spans="1:12" ht="14.25">
      <c r="A12" s="13">
        <v>10</v>
      </c>
      <c r="B12" s="13">
        <v>1</v>
      </c>
      <c r="C12" s="14" t="s">
        <v>28</v>
      </c>
      <c r="D12" s="23">
        <v>66</v>
      </c>
      <c r="E12" s="13" t="s">
        <v>14</v>
      </c>
      <c r="F12" s="24">
        <v>320347</v>
      </c>
      <c r="G12" s="65">
        <v>40786</v>
      </c>
      <c r="H12" s="23">
        <v>3532</v>
      </c>
      <c r="I12" s="23">
        <v>3083</v>
      </c>
      <c r="J12" s="13">
        <f t="shared" si="0"/>
        <v>449</v>
      </c>
      <c r="K12" s="83">
        <v>6.59</v>
      </c>
      <c r="L12" s="23">
        <f t="shared" si="1"/>
        <v>442.41</v>
      </c>
    </row>
    <row r="13" spans="1:12" ht="14.25">
      <c r="A13" s="13">
        <v>11</v>
      </c>
      <c r="B13" s="13">
        <v>1</v>
      </c>
      <c r="C13" s="25" t="s">
        <v>29</v>
      </c>
      <c r="D13" s="15" t="s">
        <v>30</v>
      </c>
      <c r="E13" s="13" t="s">
        <v>14</v>
      </c>
      <c r="F13" s="26" t="s">
        <v>31</v>
      </c>
      <c r="G13" s="65">
        <v>40786</v>
      </c>
      <c r="H13" s="13">
        <v>3434</v>
      </c>
      <c r="I13" s="13">
        <v>2905</v>
      </c>
      <c r="J13" s="13">
        <f t="shared" si="0"/>
        <v>529</v>
      </c>
      <c r="K13" s="27">
        <v>23.69</v>
      </c>
      <c r="L13" s="23">
        <f t="shared" si="1"/>
        <v>505.31</v>
      </c>
    </row>
    <row r="14" spans="1:12" ht="14.25">
      <c r="A14" s="13">
        <v>12</v>
      </c>
      <c r="B14" s="13">
        <v>1</v>
      </c>
      <c r="C14" s="28" t="s">
        <v>32</v>
      </c>
      <c r="D14" s="29">
        <v>76</v>
      </c>
      <c r="E14" s="23" t="s">
        <v>14</v>
      </c>
      <c r="F14" s="16" t="s">
        <v>33</v>
      </c>
      <c r="G14" s="65">
        <v>40786</v>
      </c>
      <c r="H14" s="13">
        <v>2240</v>
      </c>
      <c r="I14" s="13">
        <v>2012</v>
      </c>
      <c r="J14" s="13">
        <f t="shared" si="0"/>
        <v>228</v>
      </c>
      <c r="K14" s="30">
        <v>23</v>
      </c>
      <c r="L14" s="23">
        <f t="shared" si="1"/>
        <v>205</v>
      </c>
    </row>
    <row r="15" spans="1:12" ht="14.25">
      <c r="A15" s="13">
        <v>13</v>
      </c>
      <c r="B15" s="13">
        <v>7</v>
      </c>
      <c r="C15" s="25" t="s">
        <v>34</v>
      </c>
      <c r="D15" s="15">
        <v>18</v>
      </c>
      <c r="E15" s="13" t="s">
        <v>14</v>
      </c>
      <c r="F15" s="16" t="s">
        <v>35</v>
      </c>
      <c r="G15" s="65">
        <v>40786</v>
      </c>
      <c r="H15" s="13">
        <v>9268</v>
      </c>
      <c r="I15" s="13">
        <v>7724</v>
      </c>
      <c r="J15" s="13">
        <f t="shared" si="0"/>
        <v>1544</v>
      </c>
      <c r="K15" s="30">
        <v>0</v>
      </c>
      <c r="L15" s="23">
        <f t="shared" si="1"/>
        <v>1544</v>
      </c>
    </row>
    <row r="16" spans="1:12" ht="14.25">
      <c r="A16" s="13">
        <v>14</v>
      </c>
      <c r="B16" s="13">
        <v>7</v>
      </c>
      <c r="C16" s="25" t="s">
        <v>36</v>
      </c>
      <c r="D16" s="15">
        <v>29</v>
      </c>
      <c r="E16" s="13" t="s">
        <v>14</v>
      </c>
      <c r="F16" s="16" t="s">
        <v>37</v>
      </c>
      <c r="G16" s="65">
        <v>40786</v>
      </c>
      <c r="H16" s="13">
        <v>1636</v>
      </c>
      <c r="I16" s="13">
        <v>1369</v>
      </c>
      <c r="J16" s="13">
        <f t="shared" si="0"/>
        <v>267</v>
      </c>
      <c r="K16" s="30">
        <v>0</v>
      </c>
      <c r="L16" s="23">
        <f t="shared" si="1"/>
        <v>267</v>
      </c>
    </row>
    <row r="17" spans="1:12" ht="14.25">
      <c r="A17" s="13">
        <v>15</v>
      </c>
      <c r="B17" s="13">
        <v>7</v>
      </c>
      <c r="C17" s="25" t="s">
        <v>38</v>
      </c>
      <c r="D17" s="15">
        <v>41</v>
      </c>
      <c r="E17" s="23" t="s">
        <v>14</v>
      </c>
      <c r="F17" s="16" t="s">
        <v>39</v>
      </c>
      <c r="G17" s="65">
        <v>40786</v>
      </c>
      <c r="H17" s="13">
        <v>4273</v>
      </c>
      <c r="I17" s="13">
        <v>3633</v>
      </c>
      <c r="J17" s="13">
        <f t="shared" si="0"/>
        <v>640</v>
      </c>
      <c r="K17" s="30">
        <v>0</v>
      </c>
      <c r="L17" s="23">
        <f t="shared" si="1"/>
        <v>640</v>
      </c>
    </row>
    <row r="18" spans="1:12" ht="14.25">
      <c r="A18" s="13">
        <v>16</v>
      </c>
      <c r="B18" s="13">
        <v>1</v>
      </c>
      <c r="C18" s="25" t="s">
        <v>42</v>
      </c>
      <c r="D18" s="15">
        <v>49</v>
      </c>
      <c r="E18" s="13" t="s">
        <v>14</v>
      </c>
      <c r="F18" s="16" t="s">
        <v>43</v>
      </c>
      <c r="G18" s="65">
        <v>40786</v>
      </c>
      <c r="H18" s="13">
        <v>3818</v>
      </c>
      <c r="I18" s="13">
        <v>3081</v>
      </c>
      <c r="J18" s="13">
        <f t="shared" si="0"/>
        <v>737</v>
      </c>
      <c r="K18" s="27">
        <v>55.17</v>
      </c>
      <c r="L18" s="31">
        <f t="shared" si="1"/>
        <v>681.83</v>
      </c>
    </row>
    <row r="19" spans="1:12" ht="14.25">
      <c r="A19" s="13">
        <v>17</v>
      </c>
      <c r="B19" s="13">
        <v>1</v>
      </c>
      <c r="C19" s="25" t="s">
        <v>42</v>
      </c>
      <c r="D19" s="15">
        <v>47</v>
      </c>
      <c r="E19" s="23" t="s">
        <v>14</v>
      </c>
      <c r="F19" s="16" t="s">
        <v>44</v>
      </c>
      <c r="G19" s="65">
        <v>40786</v>
      </c>
      <c r="H19" s="13">
        <v>4771</v>
      </c>
      <c r="I19" s="13">
        <v>3889</v>
      </c>
      <c r="J19" s="13">
        <f t="shared" si="0"/>
        <v>882</v>
      </c>
      <c r="K19" s="30">
        <v>24</v>
      </c>
      <c r="L19" s="31">
        <f t="shared" si="1"/>
        <v>858</v>
      </c>
    </row>
    <row r="20" spans="1:12" ht="14.25">
      <c r="A20" s="13">
        <v>18</v>
      </c>
      <c r="B20" s="13">
        <v>1</v>
      </c>
      <c r="C20" s="25" t="s">
        <v>32</v>
      </c>
      <c r="D20" s="15">
        <v>5</v>
      </c>
      <c r="E20" s="23" t="s">
        <v>14</v>
      </c>
      <c r="F20" s="16" t="s">
        <v>45</v>
      </c>
      <c r="G20" s="65">
        <v>40786</v>
      </c>
      <c r="H20" s="13">
        <v>8053</v>
      </c>
      <c r="I20" s="13">
        <v>6218</v>
      </c>
      <c r="J20" s="13">
        <f t="shared" si="0"/>
        <v>1835</v>
      </c>
      <c r="K20" s="27">
        <v>42.11</v>
      </c>
      <c r="L20" s="31">
        <f t="shared" si="1"/>
        <v>1792.89</v>
      </c>
    </row>
    <row r="21" spans="1:12" ht="14.25">
      <c r="A21" s="13">
        <v>19</v>
      </c>
      <c r="B21" s="13">
        <v>1</v>
      </c>
      <c r="C21" s="25" t="s">
        <v>46</v>
      </c>
      <c r="D21" s="15">
        <v>34</v>
      </c>
      <c r="E21" s="13" t="s">
        <v>14</v>
      </c>
      <c r="F21" s="16" t="s">
        <v>47</v>
      </c>
      <c r="G21" s="65">
        <v>40786</v>
      </c>
      <c r="H21" s="13">
        <v>4705</v>
      </c>
      <c r="I21" s="13">
        <v>4070</v>
      </c>
      <c r="J21" s="13">
        <f t="shared" si="0"/>
        <v>635</v>
      </c>
      <c r="K21" s="27">
        <v>2.87</v>
      </c>
      <c r="L21" s="31">
        <f t="shared" si="1"/>
        <v>632.13</v>
      </c>
    </row>
    <row r="22" spans="1:12" ht="14.25">
      <c r="A22" s="13">
        <v>20</v>
      </c>
      <c r="B22" s="13">
        <v>7</v>
      </c>
      <c r="C22" s="14" t="s">
        <v>24</v>
      </c>
      <c r="D22" s="15">
        <v>48</v>
      </c>
      <c r="E22" s="13" t="s">
        <v>14</v>
      </c>
      <c r="F22" s="16" t="s">
        <v>48</v>
      </c>
      <c r="G22" s="65">
        <v>40786</v>
      </c>
      <c r="H22" s="13">
        <v>6957</v>
      </c>
      <c r="I22" s="13">
        <v>5336</v>
      </c>
      <c r="J22" s="13">
        <f t="shared" si="0"/>
        <v>1621</v>
      </c>
      <c r="K22" s="33">
        <v>38.607</v>
      </c>
      <c r="L22" s="31">
        <f t="shared" si="1"/>
        <v>1582.393</v>
      </c>
    </row>
    <row r="23" spans="1:12" ht="14.25">
      <c r="A23" s="13">
        <v>21</v>
      </c>
      <c r="B23" s="13">
        <v>7</v>
      </c>
      <c r="C23" s="14" t="s">
        <v>24</v>
      </c>
      <c r="D23" s="15">
        <v>52</v>
      </c>
      <c r="E23" s="13" t="s">
        <v>14</v>
      </c>
      <c r="F23" s="16" t="s">
        <v>49</v>
      </c>
      <c r="G23" s="65">
        <v>40786</v>
      </c>
      <c r="H23" s="18">
        <v>3838</v>
      </c>
      <c r="I23" s="18">
        <v>3035</v>
      </c>
      <c r="J23" s="13">
        <f t="shared" si="0"/>
        <v>803</v>
      </c>
      <c r="K23" s="18">
        <v>0</v>
      </c>
      <c r="L23" s="31">
        <f t="shared" si="1"/>
        <v>803</v>
      </c>
    </row>
    <row r="24" spans="1:12" ht="14.25">
      <c r="A24" s="13">
        <v>22</v>
      </c>
      <c r="B24" s="13">
        <v>7</v>
      </c>
      <c r="C24" s="14" t="s">
        <v>50</v>
      </c>
      <c r="D24" s="15">
        <v>70</v>
      </c>
      <c r="E24" s="23" t="s">
        <v>14</v>
      </c>
      <c r="F24" s="16" t="s">
        <v>51</v>
      </c>
      <c r="G24" s="65">
        <v>40786</v>
      </c>
      <c r="H24" s="13">
        <v>5782</v>
      </c>
      <c r="I24" s="13">
        <v>4754</v>
      </c>
      <c r="J24" s="13">
        <f t="shared" si="0"/>
        <v>1028</v>
      </c>
      <c r="K24" s="27">
        <v>9.68</v>
      </c>
      <c r="L24" s="31">
        <f t="shared" si="1"/>
        <v>1018.32</v>
      </c>
    </row>
    <row r="25" spans="1:12" ht="14.25">
      <c r="A25" s="13">
        <v>23</v>
      </c>
      <c r="B25" s="13">
        <v>7</v>
      </c>
      <c r="C25" s="14" t="s">
        <v>50</v>
      </c>
      <c r="D25" s="15">
        <v>72</v>
      </c>
      <c r="E25" s="23" t="s">
        <v>14</v>
      </c>
      <c r="F25" s="16" t="s">
        <v>52</v>
      </c>
      <c r="G25" s="65">
        <v>40786</v>
      </c>
      <c r="H25" s="13">
        <v>4333</v>
      </c>
      <c r="I25" s="13">
        <v>3275</v>
      </c>
      <c r="J25" s="13">
        <f t="shared" si="0"/>
        <v>1058</v>
      </c>
      <c r="K25" s="30">
        <v>0</v>
      </c>
      <c r="L25" s="31">
        <f t="shared" si="1"/>
        <v>1058</v>
      </c>
    </row>
    <row r="26" spans="1:12" ht="14.25">
      <c r="A26" s="13">
        <v>24</v>
      </c>
      <c r="B26" s="13">
        <v>3</v>
      </c>
      <c r="C26" s="25" t="s">
        <v>53</v>
      </c>
      <c r="D26" s="15">
        <v>74</v>
      </c>
      <c r="E26" s="23" t="s">
        <v>14</v>
      </c>
      <c r="F26" s="16" t="s">
        <v>54</v>
      </c>
      <c r="G26" s="65">
        <v>40786</v>
      </c>
      <c r="H26" s="13">
        <v>2529</v>
      </c>
      <c r="I26" s="13">
        <v>1952</v>
      </c>
      <c r="J26" s="13">
        <f t="shared" si="0"/>
        <v>577</v>
      </c>
      <c r="K26" s="27">
        <v>50.76</v>
      </c>
      <c r="L26" s="31">
        <f t="shared" si="1"/>
        <v>526.24</v>
      </c>
    </row>
    <row r="27" spans="1:12" ht="14.25">
      <c r="A27" s="13">
        <v>25</v>
      </c>
      <c r="B27" s="13">
        <v>3</v>
      </c>
      <c r="C27" s="25" t="s">
        <v>55</v>
      </c>
      <c r="D27" s="15">
        <v>15</v>
      </c>
      <c r="E27" s="13" t="s">
        <v>14</v>
      </c>
      <c r="F27" s="16" t="s">
        <v>56</v>
      </c>
      <c r="G27" s="65">
        <v>40786</v>
      </c>
      <c r="H27" s="13">
        <v>2000</v>
      </c>
      <c r="I27" s="13">
        <v>1504</v>
      </c>
      <c r="J27" s="13">
        <f t="shared" si="0"/>
        <v>496</v>
      </c>
      <c r="K27" s="27">
        <v>16.91</v>
      </c>
      <c r="L27" s="31">
        <f t="shared" si="1"/>
        <v>479.09</v>
      </c>
    </row>
    <row r="28" spans="1:12" ht="14.25">
      <c r="A28" s="13">
        <v>26</v>
      </c>
      <c r="B28" s="13">
        <v>1</v>
      </c>
      <c r="C28" s="25" t="s">
        <v>57</v>
      </c>
      <c r="D28" s="15">
        <v>59</v>
      </c>
      <c r="E28" s="13" t="s">
        <v>14</v>
      </c>
      <c r="F28" s="16" t="s">
        <v>58</v>
      </c>
      <c r="G28" s="65">
        <v>40786</v>
      </c>
      <c r="H28" s="13">
        <v>4036</v>
      </c>
      <c r="I28" s="13">
        <v>2899</v>
      </c>
      <c r="J28" s="13">
        <f t="shared" si="0"/>
        <v>1137</v>
      </c>
      <c r="K28" s="27">
        <v>43.26</v>
      </c>
      <c r="L28" s="31">
        <f t="shared" si="1"/>
        <v>1093.74</v>
      </c>
    </row>
    <row r="29" spans="1:12" ht="14.25">
      <c r="A29" s="13">
        <v>27</v>
      </c>
      <c r="B29" s="13"/>
      <c r="C29" s="25" t="s">
        <v>59</v>
      </c>
      <c r="D29" s="15">
        <v>74</v>
      </c>
      <c r="E29" s="23" t="s">
        <v>14</v>
      </c>
      <c r="F29" s="16" t="s">
        <v>60</v>
      </c>
      <c r="G29" s="65">
        <v>40786</v>
      </c>
      <c r="H29" s="13">
        <v>1899</v>
      </c>
      <c r="I29" s="13">
        <v>1377</v>
      </c>
      <c r="J29" s="13">
        <f t="shared" si="0"/>
        <v>522</v>
      </c>
      <c r="K29" s="30">
        <v>7</v>
      </c>
      <c r="L29" s="31">
        <f t="shared" si="1"/>
        <v>515</v>
      </c>
    </row>
    <row r="30" spans="1:12" ht="14.25">
      <c r="A30" s="13">
        <v>28</v>
      </c>
      <c r="B30" s="13"/>
      <c r="C30" s="25" t="s">
        <v>59</v>
      </c>
      <c r="D30" s="15">
        <v>76</v>
      </c>
      <c r="E30" s="23" t="s">
        <v>14</v>
      </c>
      <c r="F30" s="16" t="s">
        <v>61</v>
      </c>
      <c r="G30" s="65">
        <v>40786</v>
      </c>
      <c r="H30" s="18">
        <v>1671</v>
      </c>
      <c r="I30" s="18">
        <v>1169</v>
      </c>
      <c r="J30" s="13">
        <f t="shared" si="0"/>
        <v>502</v>
      </c>
      <c r="K30" s="27">
        <v>16.24</v>
      </c>
      <c r="L30" s="31">
        <f t="shared" si="1"/>
        <v>485.76</v>
      </c>
    </row>
    <row r="31" spans="1:12" ht="14.25">
      <c r="A31" s="13">
        <v>29</v>
      </c>
      <c r="B31" s="13"/>
      <c r="C31" s="25" t="s">
        <v>46</v>
      </c>
      <c r="D31" s="15" t="s">
        <v>62</v>
      </c>
      <c r="E31" s="13" t="s">
        <v>14</v>
      </c>
      <c r="F31" s="16" t="s">
        <v>63</v>
      </c>
      <c r="G31" s="65">
        <v>40786</v>
      </c>
      <c r="H31" s="13">
        <v>1395</v>
      </c>
      <c r="I31" s="13">
        <v>955</v>
      </c>
      <c r="J31" s="13">
        <f t="shared" si="0"/>
        <v>440</v>
      </c>
      <c r="K31" s="30">
        <v>0</v>
      </c>
      <c r="L31" s="31">
        <f t="shared" si="1"/>
        <v>440</v>
      </c>
    </row>
    <row r="32" spans="1:12" ht="14.25">
      <c r="A32" s="13">
        <v>30</v>
      </c>
      <c r="B32" s="13"/>
      <c r="C32" s="25" t="s">
        <v>64</v>
      </c>
      <c r="D32" s="15">
        <v>4</v>
      </c>
      <c r="E32" s="13" t="s">
        <v>14</v>
      </c>
      <c r="F32" s="16" t="s">
        <v>65</v>
      </c>
      <c r="G32" s="65">
        <v>40786</v>
      </c>
      <c r="H32" s="13">
        <v>8593</v>
      </c>
      <c r="I32" s="13">
        <v>6238</v>
      </c>
      <c r="J32" s="13">
        <f t="shared" si="0"/>
        <v>2355</v>
      </c>
      <c r="K32" s="27">
        <v>1057.86</v>
      </c>
      <c r="L32" s="31">
        <f t="shared" si="1"/>
        <v>1297.14</v>
      </c>
    </row>
    <row r="33" spans="1:12" ht="14.25">
      <c r="A33" s="13">
        <v>31</v>
      </c>
      <c r="B33" s="13"/>
      <c r="C33" s="25" t="s">
        <v>64</v>
      </c>
      <c r="D33" s="15">
        <v>15</v>
      </c>
      <c r="E33" s="13" t="s">
        <v>14</v>
      </c>
      <c r="F33" s="16" t="s">
        <v>67</v>
      </c>
      <c r="G33" s="65">
        <v>40786</v>
      </c>
      <c r="H33" s="13">
        <v>3833</v>
      </c>
      <c r="I33" s="13">
        <v>2686</v>
      </c>
      <c r="J33" s="13">
        <f t="shared" si="0"/>
        <v>1147</v>
      </c>
      <c r="K33" s="33">
        <v>91.221</v>
      </c>
      <c r="L33" s="31">
        <f t="shared" si="1"/>
        <v>1055.779</v>
      </c>
    </row>
    <row r="34" spans="1:12" ht="14.25">
      <c r="A34" s="13">
        <v>32</v>
      </c>
      <c r="B34" s="13"/>
      <c r="C34" s="25" t="s">
        <v>55</v>
      </c>
      <c r="D34" s="15">
        <v>10</v>
      </c>
      <c r="E34" s="13" t="s">
        <v>14</v>
      </c>
      <c r="F34" s="16" t="s">
        <v>68</v>
      </c>
      <c r="G34" s="65">
        <v>40786</v>
      </c>
      <c r="H34" s="13">
        <v>6644</v>
      </c>
      <c r="I34" s="13">
        <v>4404</v>
      </c>
      <c r="J34" s="13">
        <f t="shared" si="0"/>
        <v>2240</v>
      </c>
      <c r="K34" s="30">
        <v>0</v>
      </c>
      <c r="L34" s="31">
        <f t="shared" si="1"/>
        <v>2240</v>
      </c>
    </row>
    <row r="35" spans="1:12" ht="14.25">
      <c r="A35" s="13">
        <v>33</v>
      </c>
      <c r="B35" s="13"/>
      <c r="C35" s="25" t="s">
        <v>69</v>
      </c>
      <c r="D35" s="15">
        <v>80</v>
      </c>
      <c r="E35" s="13" t="s">
        <v>14</v>
      </c>
      <c r="F35" s="16" t="s">
        <v>70</v>
      </c>
      <c r="G35" s="65">
        <v>40786</v>
      </c>
      <c r="H35" s="18">
        <v>1904</v>
      </c>
      <c r="I35" s="18">
        <v>966</v>
      </c>
      <c r="J35" s="13">
        <f t="shared" si="0"/>
        <v>938</v>
      </c>
      <c r="K35" s="18">
        <v>15</v>
      </c>
      <c r="L35" s="31">
        <f t="shared" si="1"/>
        <v>923</v>
      </c>
    </row>
    <row r="36" spans="1:12" ht="14.25">
      <c r="A36" s="13">
        <v>34</v>
      </c>
      <c r="B36" s="13"/>
      <c r="C36" s="25" t="s">
        <v>71</v>
      </c>
      <c r="D36" s="15">
        <v>2</v>
      </c>
      <c r="E36" s="13" t="s">
        <v>14</v>
      </c>
      <c r="F36" s="16" t="s">
        <v>72</v>
      </c>
      <c r="G36" s="65">
        <v>40786</v>
      </c>
      <c r="H36" s="13">
        <v>4379</v>
      </c>
      <c r="I36" s="13">
        <v>3296</v>
      </c>
      <c r="J36" s="13">
        <f t="shared" si="0"/>
        <v>1083</v>
      </c>
      <c r="K36" s="30">
        <v>12</v>
      </c>
      <c r="L36" s="31">
        <f t="shared" si="1"/>
        <v>1071</v>
      </c>
    </row>
    <row r="37" spans="1:12" ht="14.25">
      <c r="A37" s="13">
        <v>35</v>
      </c>
      <c r="B37" s="13"/>
      <c r="C37" s="25" t="s">
        <v>73</v>
      </c>
      <c r="D37" s="15">
        <v>28</v>
      </c>
      <c r="E37" s="13" t="s">
        <v>14</v>
      </c>
      <c r="F37" s="16" t="s">
        <v>74</v>
      </c>
      <c r="G37" s="65">
        <v>40786</v>
      </c>
      <c r="H37" s="13">
        <v>8758</v>
      </c>
      <c r="I37" s="13">
        <v>6115</v>
      </c>
      <c r="J37" s="13">
        <f t="shared" si="0"/>
        <v>2643</v>
      </c>
      <c r="K37" s="33">
        <v>10.394</v>
      </c>
      <c r="L37" s="31">
        <f t="shared" si="1"/>
        <v>2632.606</v>
      </c>
    </row>
    <row r="38" spans="1:12" ht="14.25">
      <c r="A38" s="13">
        <v>36</v>
      </c>
      <c r="B38" s="13"/>
      <c r="C38" s="25" t="s">
        <v>59</v>
      </c>
      <c r="D38" s="15">
        <v>3</v>
      </c>
      <c r="E38" s="13" t="s">
        <v>14</v>
      </c>
      <c r="F38" s="16" t="s">
        <v>75</v>
      </c>
      <c r="G38" s="65">
        <v>40786</v>
      </c>
      <c r="H38" s="13">
        <v>8363</v>
      </c>
      <c r="I38" s="13">
        <v>5670</v>
      </c>
      <c r="J38" s="13">
        <f t="shared" si="0"/>
        <v>2693</v>
      </c>
      <c r="K38" s="30">
        <v>0</v>
      </c>
      <c r="L38" s="31">
        <f t="shared" si="1"/>
        <v>2693</v>
      </c>
    </row>
    <row r="39" spans="1:12" ht="14.25">
      <c r="A39" s="13">
        <v>37</v>
      </c>
      <c r="B39" s="13"/>
      <c r="C39" s="25" t="s">
        <v>53</v>
      </c>
      <c r="D39" s="15">
        <v>63</v>
      </c>
      <c r="E39" s="13" t="s">
        <v>14</v>
      </c>
      <c r="F39" s="16" t="s">
        <v>76</v>
      </c>
      <c r="G39" s="65">
        <v>40786</v>
      </c>
      <c r="H39" s="13">
        <v>4626</v>
      </c>
      <c r="I39" s="13">
        <v>3514</v>
      </c>
      <c r="J39" s="13">
        <f t="shared" si="0"/>
        <v>1112</v>
      </c>
      <c r="K39" s="27">
        <v>37.33</v>
      </c>
      <c r="L39" s="31">
        <f t="shared" si="1"/>
        <v>1074.67</v>
      </c>
    </row>
    <row r="40" spans="1:12" ht="14.25">
      <c r="A40" s="13">
        <v>38</v>
      </c>
      <c r="B40" s="13"/>
      <c r="C40" s="25" t="s">
        <v>53</v>
      </c>
      <c r="D40" s="15">
        <v>22</v>
      </c>
      <c r="E40" s="13" t="s">
        <v>14</v>
      </c>
      <c r="F40" s="16" t="s">
        <v>77</v>
      </c>
      <c r="G40" s="65">
        <v>40786</v>
      </c>
      <c r="H40" s="13">
        <v>2918</v>
      </c>
      <c r="I40" s="13">
        <v>1967</v>
      </c>
      <c r="J40" s="13">
        <f t="shared" si="0"/>
        <v>951</v>
      </c>
      <c r="K40" s="33">
        <v>10.764</v>
      </c>
      <c r="L40" s="31">
        <f t="shared" si="1"/>
        <v>940.236</v>
      </c>
    </row>
    <row r="41" spans="1:12" ht="14.25">
      <c r="A41" s="13">
        <v>39</v>
      </c>
      <c r="B41" s="13"/>
      <c r="C41" s="25" t="s">
        <v>53</v>
      </c>
      <c r="D41" s="15">
        <v>26</v>
      </c>
      <c r="E41" s="13" t="s">
        <v>14</v>
      </c>
      <c r="F41" s="16" t="s">
        <v>78</v>
      </c>
      <c r="G41" s="65">
        <v>40786</v>
      </c>
      <c r="H41" s="13">
        <v>1165</v>
      </c>
      <c r="I41" s="13">
        <v>787</v>
      </c>
      <c r="J41" s="13">
        <f t="shared" si="0"/>
        <v>378</v>
      </c>
      <c r="K41" s="33">
        <v>56.037</v>
      </c>
      <c r="L41" s="31">
        <f t="shared" si="1"/>
        <v>321.963</v>
      </c>
    </row>
    <row r="42" spans="1:12" ht="14.25">
      <c r="A42" s="13">
        <v>40</v>
      </c>
      <c r="B42" s="13"/>
      <c r="C42" s="25" t="s">
        <v>55</v>
      </c>
      <c r="D42" s="15">
        <v>9</v>
      </c>
      <c r="E42" s="13" t="s">
        <v>14</v>
      </c>
      <c r="F42" s="16" t="s">
        <v>79</v>
      </c>
      <c r="G42" s="65">
        <v>40786</v>
      </c>
      <c r="H42" s="13">
        <v>4632</v>
      </c>
      <c r="I42" s="13">
        <v>3271</v>
      </c>
      <c r="J42" s="13">
        <f t="shared" si="0"/>
        <v>1361</v>
      </c>
      <c r="K42" s="33">
        <v>1.375</v>
      </c>
      <c r="L42" s="31">
        <f t="shared" si="1"/>
        <v>1359.625</v>
      </c>
    </row>
    <row r="43" spans="1:12" ht="14.25">
      <c r="A43" s="13">
        <v>41</v>
      </c>
      <c r="B43" s="13"/>
      <c r="C43" s="14" t="s">
        <v>13</v>
      </c>
      <c r="D43" s="15">
        <v>53</v>
      </c>
      <c r="E43" s="13" t="s">
        <v>14</v>
      </c>
      <c r="F43" s="16" t="s">
        <v>80</v>
      </c>
      <c r="G43" s="65">
        <v>40786</v>
      </c>
      <c r="H43" s="13">
        <v>1314</v>
      </c>
      <c r="I43" s="13">
        <v>883</v>
      </c>
      <c r="J43" s="13">
        <f t="shared" si="0"/>
        <v>431</v>
      </c>
      <c r="K43" s="27">
        <v>12.46</v>
      </c>
      <c r="L43" s="31">
        <f t="shared" si="1"/>
        <v>418.54</v>
      </c>
    </row>
    <row r="44" spans="1:12" ht="14.25">
      <c r="A44" s="13">
        <v>42</v>
      </c>
      <c r="B44" s="13"/>
      <c r="C44" s="25" t="s">
        <v>81</v>
      </c>
      <c r="D44" s="15">
        <v>7</v>
      </c>
      <c r="E44" s="13" t="s">
        <v>14</v>
      </c>
      <c r="F44" s="16" t="s">
        <v>82</v>
      </c>
      <c r="G44" s="65">
        <v>40786</v>
      </c>
      <c r="H44" s="13">
        <v>7344</v>
      </c>
      <c r="I44" s="13">
        <v>4337</v>
      </c>
      <c r="J44" s="13">
        <f t="shared" si="0"/>
        <v>3007</v>
      </c>
      <c r="K44" s="27">
        <v>6</v>
      </c>
      <c r="L44" s="31">
        <f t="shared" si="1"/>
        <v>3001</v>
      </c>
    </row>
    <row r="45" spans="1:12" ht="14.25">
      <c r="A45" s="13">
        <v>43</v>
      </c>
      <c r="B45" s="13"/>
      <c r="C45" s="25" t="s">
        <v>36</v>
      </c>
      <c r="D45" s="15">
        <v>31</v>
      </c>
      <c r="E45" s="13" t="s">
        <v>14</v>
      </c>
      <c r="F45" s="16" t="s">
        <v>83</v>
      </c>
      <c r="G45" s="65">
        <v>40786</v>
      </c>
      <c r="H45" s="13">
        <v>7612</v>
      </c>
      <c r="I45" s="13">
        <v>6434</v>
      </c>
      <c r="J45" s="13">
        <f t="shared" si="0"/>
        <v>1178</v>
      </c>
      <c r="K45" s="30">
        <v>0</v>
      </c>
      <c r="L45" s="31">
        <f t="shared" si="1"/>
        <v>1178</v>
      </c>
    </row>
    <row r="46" spans="1:12" ht="14.25">
      <c r="A46" s="13">
        <v>44</v>
      </c>
      <c r="B46" s="13"/>
      <c r="C46" s="25" t="s">
        <v>53</v>
      </c>
      <c r="D46" s="15">
        <v>11</v>
      </c>
      <c r="E46" s="13" t="s">
        <v>14</v>
      </c>
      <c r="F46" s="16" t="s">
        <v>84</v>
      </c>
      <c r="G46" s="65">
        <v>40786</v>
      </c>
      <c r="H46" s="13">
        <v>1953</v>
      </c>
      <c r="I46" s="13">
        <v>1058</v>
      </c>
      <c r="J46" s="13">
        <f t="shared" si="0"/>
        <v>895</v>
      </c>
      <c r="K46" s="27">
        <v>42</v>
      </c>
      <c r="L46" s="31">
        <f t="shared" si="1"/>
        <v>853</v>
      </c>
    </row>
    <row r="47" spans="1:12" ht="14.25">
      <c r="A47" s="13">
        <v>45</v>
      </c>
      <c r="B47" s="13"/>
      <c r="C47" s="25" t="s">
        <v>53</v>
      </c>
      <c r="D47" s="15" t="s">
        <v>85</v>
      </c>
      <c r="E47" s="13" t="s">
        <v>14</v>
      </c>
      <c r="F47" s="16" t="s">
        <v>86</v>
      </c>
      <c r="G47" s="65">
        <v>40786</v>
      </c>
      <c r="H47" s="13">
        <v>1895</v>
      </c>
      <c r="I47" s="13">
        <v>660</v>
      </c>
      <c r="J47" s="13">
        <f t="shared" si="0"/>
        <v>1235</v>
      </c>
      <c r="K47" s="30">
        <v>0</v>
      </c>
      <c r="L47" s="31">
        <f t="shared" si="1"/>
        <v>1235</v>
      </c>
    </row>
    <row r="48" spans="1:12" ht="14.25">
      <c r="A48" s="13">
        <v>46</v>
      </c>
      <c r="B48" s="13"/>
      <c r="C48" s="25" t="s">
        <v>53</v>
      </c>
      <c r="D48" s="15">
        <v>35</v>
      </c>
      <c r="E48" s="13" t="s">
        <v>14</v>
      </c>
      <c r="F48" s="16" t="s">
        <v>87</v>
      </c>
      <c r="G48" s="65">
        <v>40786</v>
      </c>
      <c r="H48" s="13">
        <v>1627</v>
      </c>
      <c r="I48" s="13">
        <v>879</v>
      </c>
      <c r="J48" s="13">
        <f t="shared" si="0"/>
        <v>748</v>
      </c>
      <c r="K48" s="27">
        <v>26.51</v>
      </c>
      <c r="L48" s="31">
        <f t="shared" si="1"/>
        <v>721.49</v>
      </c>
    </row>
    <row r="49" spans="1:12" ht="14.25">
      <c r="A49" s="13">
        <v>47</v>
      </c>
      <c r="B49" s="13"/>
      <c r="C49" s="25" t="s">
        <v>57</v>
      </c>
      <c r="D49" s="15">
        <v>32</v>
      </c>
      <c r="E49" s="13" t="s">
        <v>14</v>
      </c>
      <c r="F49" s="16" t="s">
        <v>88</v>
      </c>
      <c r="G49" s="65">
        <v>40786</v>
      </c>
      <c r="H49" s="13">
        <v>6898</v>
      </c>
      <c r="I49" s="13">
        <v>3525</v>
      </c>
      <c r="J49" s="13">
        <f t="shared" si="0"/>
        <v>3373</v>
      </c>
      <c r="K49" s="27">
        <v>11</v>
      </c>
      <c r="L49" s="31">
        <f t="shared" si="1"/>
        <v>3362</v>
      </c>
    </row>
    <row r="50" spans="1:12" ht="14.25">
      <c r="A50" s="13">
        <v>48</v>
      </c>
      <c r="B50" s="13"/>
      <c r="C50" s="25" t="s">
        <v>36</v>
      </c>
      <c r="D50" s="15">
        <v>20</v>
      </c>
      <c r="E50" s="13" t="s">
        <v>14</v>
      </c>
      <c r="F50" s="16" t="s">
        <v>89</v>
      </c>
      <c r="G50" s="65">
        <v>40786</v>
      </c>
      <c r="H50" s="13">
        <v>1051</v>
      </c>
      <c r="I50" s="13">
        <v>541</v>
      </c>
      <c r="J50" s="13">
        <f t="shared" si="0"/>
        <v>510</v>
      </c>
      <c r="K50" s="27">
        <v>1</v>
      </c>
      <c r="L50" s="31">
        <f t="shared" si="1"/>
        <v>509</v>
      </c>
    </row>
    <row r="51" spans="1:12" ht="14.25">
      <c r="A51" s="13">
        <v>49</v>
      </c>
      <c r="B51" s="13"/>
      <c r="C51" s="25" t="s">
        <v>90</v>
      </c>
      <c r="D51" s="15">
        <v>63</v>
      </c>
      <c r="E51" s="13" t="s">
        <v>14</v>
      </c>
      <c r="F51" s="16" t="s">
        <v>91</v>
      </c>
      <c r="G51" s="65">
        <v>40786</v>
      </c>
      <c r="H51" s="13">
        <v>2824</v>
      </c>
      <c r="I51" s="13">
        <v>1576</v>
      </c>
      <c r="J51" s="13">
        <f t="shared" si="0"/>
        <v>1248</v>
      </c>
      <c r="K51" s="27">
        <v>151.36</v>
      </c>
      <c r="L51" s="31">
        <f t="shared" si="1"/>
        <v>1096.6399999999999</v>
      </c>
    </row>
    <row r="52" spans="1:12" ht="14.25">
      <c r="A52" s="13">
        <v>50</v>
      </c>
      <c r="B52" s="13"/>
      <c r="C52" s="14" t="s">
        <v>50</v>
      </c>
      <c r="D52" s="15">
        <v>35</v>
      </c>
      <c r="E52" s="13" t="s">
        <v>14</v>
      </c>
      <c r="F52" s="16" t="s">
        <v>92</v>
      </c>
      <c r="G52" s="65">
        <v>40786</v>
      </c>
      <c r="H52" s="13">
        <v>3108</v>
      </c>
      <c r="I52" s="13">
        <v>1446</v>
      </c>
      <c r="J52" s="13">
        <f t="shared" si="0"/>
        <v>1662</v>
      </c>
      <c r="K52" s="30">
        <v>0</v>
      </c>
      <c r="L52" s="31">
        <f t="shared" si="1"/>
        <v>1662</v>
      </c>
    </row>
    <row r="53" spans="1:12" ht="14.25">
      <c r="A53" s="13">
        <v>51</v>
      </c>
      <c r="B53" s="13"/>
      <c r="C53" s="25" t="s">
        <v>71</v>
      </c>
      <c r="D53" s="15">
        <v>8</v>
      </c>
      <c r="E53" s="13" t="s">
        <v>14</v>
      </c>
      <c r="F53" s="16" t="s">
        <v>93</v>
      </c>
      <c r="G53" s="65">
        <v>40786</v>
      </c>
      <c r="H53" s="13">
        <v>1256</v>
      </c>
      <c r="I53" s="13">
        <v>990</v>
      </c>
      <c r="J53" s="13">
        <f t="shared" si="0"/>
        <v>266</v>
      </c>
      <c r="K53" s="27">
        <v>26.8</v>
      </c>
      <c r="L53" s="31">
        <f t="shared" si="1"/>
        <v>239.2</v>
      </c>
    </row>
    <row r="54" spans="1:12" ht="14.25">
      <c r="A54" s="13">
        <v>52</v>
      </c>
      <c r="B54" s="13"/>
      <c r="C54" s="14" t="s">
        <v>94</v>
      </c>
      <c r="D54" s="15">
        <v>23</v>
      </c>
      <c r="E54" s="13" t="s">
        <v>14</v>
      </c>
      <c r="F54" s="16" t="s">
        <v>95</v>
      </c>
      <c r="G54" s="65">
        <v>40786</v>
      </c>
      <c r="H54" s="13">
        <v>850</v>
      </c>
      <c r="I54" s="13">
        <v>465</v>
      </c>
      <c r="J54" s="13">
        <f t="shared" si="0"/>
        <v>385</v>
      </c>
      <c r="K54" s="30">
        <v>2</v>
      </c>
      <c r="L54" s="31">
        <f t="shared" si="1"/>
        <v>383</v>
      </c>
    </row>
    <row r="55" spans="1:12" ht="14.25">
      <c r="A55" s="13">
        <v>53</v>
      </c>
      <c r="B55" s="13"/>
      <c r="C55" s="25" t="s">
        <v>32</v>
      </c>
      <c r="D55" s="15">
        <v>50</v>
      </c>
      <c r="E55" s="13" t="s">
        <v>14</v>
      </c>
      <c r="F55" s="16" t="s">
        <v>96</v>
      </c>
      <c r="G55" s="65">
        <v>40786</v>
      </c>
      <c r="H55" s="13">
        <v>519</v>
      </c>
      <c r="I55" s="13">
        <v>304</v>
      </c>
      <c r="J55" s="13">
        <f t="shared" si="0"/>
        <v>215</v>
      </c>
      <c r="K55" s="27">
        <v>6</v>
      </c>
      <c r="L55" s="31">
        <f t="shared" si="1"/>
        <v>209</v>
      </c>
    </row>
    <row r="56" spans="1:12" ht="14.25">
      <c r="A56" s="13">
        <v>54</v>
      </c>
      <c r="B56" s="13"/>
      <c r="C56" s="25" t="s">
        <v>32</v>
      </c>
      <c r="D56" s="15">
        <v>38</v>
      </c>
      <c r="E56" s="13" t="s">
        <v>14</v>
      </c>
      <c r="F56" s="16" t="s">
        <v>97</v>
      </c>
      <c r="G56" s="65">
        <v>40786</v>
      </c>
      <c r="H56" s="13">
        <v>482</v>
      </c>
      <c r="I56" s="13">
        <v>280</v>
      </c>
      <c r="J56" s="13">
        <f t="shared" si="0"/>
        <v>202</v>
      </c>
      <c r="K56" s="27">
        <v>4.52</v>
      </c>
      <c r="L56" s="31">
        <f t="shared" si="1"/>
        <v>197.48</v>
      </c>
    </row>
    <row r="57" spans="1:12" ht="14.25">
      <c r="A57" s="13">
        <v>55</v>
      </c>
      <c r="B57" s="13"/>
      <c r="C57" s="25" t="s">
        <v>55</v>
      </c>
      <c r="D57" s="15">
        <v>32</v>
      </c>
      <c r="E57" s="13" t="s">
        <v>14</v>
      </c>
      <c r="F57" s="16" t="s">
        <v>98</v>
      </c>
      <c r="G57" s="65">
        <v>40786</v>
      </c>
      <c r="H57" s="13">
        <v>1165</v>
      </c>
      <c r="I57" s="13">
        <v>800</v>
      </c>
      <c r="J57" s="13">
        <f t="shared" si="0"/>
        <v>365</v>
      </c>
      <c r="K57" s="33">
        <v>25.015</v>
      </c>
      <c r="L57" s="31">
        <f t="shared" si="1"/>
        <v>339.985</v>
      </c>
    </row>
    <row r="58" spans="1:12" ht="14.25">
      <c r="A58" s="13">
        <v>56</v>
      </c>
      <c r="B58" s="13"/>
      <c r="C58" s="25" t="s">
        <v>55</v>
      </c>
      <c r="D58" s="15">
        <v>36</v>
      </c>
      <c r="E58" s="13" t="s">
        <v>14</v>
      </c>
      <c r="F58" s="16" t="s">
        <v>99</v>
      </c>
      <c r="G58" s="65">
        <v>40786</v>
      </c>
      <c r="H58" s="13">
        <v>1085</v>
      </c>
      <c r="I58" s="13">
        <v>585</v>
      </c>
      <c r="J58" s="13">
        <f t="shared" si="0"/>
        <v>500</v>
      </c>
      <c r="K58" s="27">
        <v>35.323</v>
      </c>
      <c r="L58" s="31">
        <f t="shared" si="1"/>
        <v>464.677</v>
      </c>
    </row>
    <row r="59" spans="1:12" ht="14.25">
      <c r="A59" s="13">
        <v>57</v>
      </c>
      <c r="B59" s="13"/>
      <c r="C59" s="25" t="s">
        <v>50</v>
      </c>
      <c r="D59" s="15">
        <v>78</v>
      </c>
      <c r="E59" s="13" t="s">
        <v>14</v>
      </c>
      <c r="F59" s="16" t="s">
        <v>100</v>
      </c>
      <c r="G59" s="65">
        <v>40786</v>
      </c>
      <c r="H59" s="13">
        <v>1221</v>
      </c>
      <c r="I59" s="30">
        <v>949</v>
      </c>
      <c r="J59" s="13">
        <f t="shared" si="0"/>
        <v>272</v>
      </c>
      <c r="K59" s="30">
        <v>0</v>
      </c>
      <c r="L59" s="31">
        <f t="shared" si="1"/>
        <v>272</v>
      </c>
    </row>
    <row r="60" spans="1:12" ht="14.25">
      <c r="A60" s="13">
        <v>58</v>
      </c>
      <c r="B60" s="13"/>
      <c r="C60" s="25" t="s">
        <v>101</v>
      </c>
      <c r="D60" s="15">
        <v>20</v>
      </c>
      <c r="E60" s="13" t="s">
        <v>14</v>
      </c>
      <c r="F60" s="16" t="s">
        <v>102</v>
      </c>
      <c r="G60" s="65">
        <v>40786</v>
      </c>
      <c r="H60" s="13">
        <v>738</v>
      </c>
      <c r="I60" s="30">
        <v>373</v>
      </c>
      <c r="J60" s="13">
        <f t="shared" si="0"/>
        <v>365</v>
      </c>
      <c r="K60" s="30">
        <v>0</v>
      </c>
      <c r="L60" s="31">
        <f t="shared" si="1"/>
        <v>365</v>
      </c>
    </row>
    <row r="61" spans="1:12" ht="14.25">
      <c r="A61" s="13">
        <v>59</v>
      </c>
      <c r="B61" s="13"/>
      <c r="C61" s="25" t="s">
        <v>101</v>
      </c>
      <c r="D61" s="15">
        <v>22</v>
      </c>
      <c r="E61" s="13" t="s">
        <v>14</v>
      </c>
      <c r="F61" s="16" t="s">
        <v>103</v>
      </c>
      <c r="G61" s="65">
        <v>40786</v>
      </c>
      <c r="H61" s="13">
        <v>905</v>
      </c>
      <c r="I61" s="30">
        <v>565</v>
      </c>
      <c r="J61" s="13">
        <f t="shared" si="0"/>
        <v>340</v>
      </c>
      <c r="K61" s="30">
        <v>11</v>
      </c>
      <c r="L61" s="31">
        <f t="shared" si="1"/>
        <v>329</v>
      </c>
    </row>
    <row r="62" spans="1:12" ht="14.25">
      <c r="A62" s="13">
        <v>60</v>
      </c>
      <c r="B62" s="13"/>
      <c r="C62" s="25" t="s">
        <v>36</v>
      </c>
      <c r="D62" s="15">
        <v>24</v>
      </c>
      <c r="E62" s="13" t="s">
        <v>14</v>
      </c>
      <c r="F62" s="16" t="s">
        <v>104</v>
      </c>
      <c r="G62" s="65">
        <v>40786</v>
      </c>
      <c r="H62" s="13">
        <v>750</v>
      </c>
      <c r="I62" s="30">
        <v>460</v>
      </c>
      <c r="J62" s="13">
        <f t="shared" si="0"/>
        <v>290</v>
      </c>
      <c r="K62" s="27">
        <v>12.42</v>
      </c>
      <c r="L62" s="31">
        <f t="shared" si="1"/>
        <v>277.58</v>
      </c>
    </row>
    <row r="63" spans="1:12" ht="14.25">
      <c r="A63" s="13">
        <v>61</v>
      </c>
      <c r="B63" s="13"/>
      <c r="C63" s="25" t="s">
        <v>105</v>
      </c>
      <c r="D63" s="15" t="s">
        <v>106</v>
      </c>
      <c r="E63" s="13" t="s">
        <v>14</v>
      </c>
      <c r="F63" s="16" t="s">
        <v>107</v>
      </c>
      <c r="G63" s="65">
        <v>40786</v>
      </c>
      <c r="H63" s="13">
        <v>3521</v>
      </c>
      <c r="I63" s="30">
        <v>2250</v>
      </c>
      <c r="J63" s="13">
        <f t="shared" si="0"/>
        <v>1271</v>
      </c>
      <c r="K63" s="30">
        <v>0</v>
      </c>
      <c r="L63" s="31">
        <f t="shared" si="1"/>
        <v>1271</v>
      </c>
    </row>
    <row r="64" spans="1:12" ht="14.25">
      <c r="A64" s="13">
        <v>62</v>
      </c>
      <c r="B64" s="13"/>
      <c r="C64" s="25" t="s">
        <v>105</v>
      </c>
      <c r="D64" s="15" t="s">
        <v>108</v>
      </c>
      <c r="E64" s="13" t="s">
        <v>14</v>
      </c>
      <c r="F64" s="16" t="s">
        <v>109</v>
      </c>
      <c r="G64" s="65">
        <v>40786</v>
      </c>
      <c r="H64" s="13">
        <v>2838</v>
      </c>
      <c r="I64" s="30">
        <v>1767</v>
      </c>
      <c r="J64" s="13">
        <f t="shared" si="0"/>
        <v>1071</v>
      </c>
      <c r="K64" s="30">
        <v>0</v>
      </c>
      <c r="L64" s="31">
        <f t="shared" si="1"/>
        <v>1071</v>
      </c>
    </row>
    <row r="65" spans="1:12" ht="14.25">
      <c r="A65" s="13">
        <v>63</v>
      </c>
      <c r="B65" s="86"/>
      <c r="C65" s="35" t="s">
        <v>55</v>
      </c>
      <c r="D65" s="15">
        <v>37</v>
      </c>
      <c r="E65" s="13" t="s">
        <v>14</v>
      </c>
      <c r="F65" s="16" t="s">
        <v>110</v>
      </c>
      <c r="G65" s="65">
        <v>40786</v>
      </c>
      <c r="H65" s="13">
        <v>1323</v>
      </c>
      <c r="I65" s="30">
        <v>695</v>
      </c>
      <c r="J65" s="13">
        <f t="shared" si="0"/>
        <v>628</v>
      </c>
      <c r="K65" s="30">
        <v>0</v>
      </c>
      <c r="L65" s="31">
        <f t="shared" si="1"/>
        <v>628</v>
      </c>
    </row>
    <row r="66" spans="1:12" ht="14.25">
      <c r="A66" s="13">
        <v>64</v>
      </c>
      <c r="B66" s="86"/>
      <c r="C66" s="35" t="s">
        <v>55</v>
      </c>
      <c r="D66" s="15">
        <v>33</v>
      </c>
      <c r="E66" s="13" t="s">
        <v>14</v>
      </c>
      <c r="F66" s="16" t="s">
        <v>111</v>
      </c>
      <c r="G66" s="65">
        <v>40786</v>
      </c>
      <c r="H66" s="13">
        <v>1062</v>
      </c>
      <c r="I66" s="30">
        <v>573</v>
      </c>
      <c r="J66" s="13">
        <f aca="true" t="shared" si="2" ref="J66:J77">H66-I66</f>
        <v>489</v>
      </c>
      <c r="K66" s="27">
        <v>26.53</v>
      </c>
      <c r="L66" s="31">
        <f t="shared" si="1"/>
        <v>462.47</v>
      </c>
    </row>
    <row r="67" spans="1:12" ht="14.25">
      <c r="A67" s="13">
        <v>65</v>
      </c>
      <c r="B67" s="86"/>
      <c r="C67" s="35" t="s">
        <v>55</v>
      </c>
      <c r="D67" s="15">
        <v>31</v>
      </c>
      <c r="E67" s="13" t="s">
        <v>14</v>
      </c>
      <c r="F67" s="16" t="s">
        <v>112</v>
      </c>
      <c r="G67" s="65">
        <v>40786</v>
      </c>
      <c r="H67" s="13">
        <v>972</v>
      </c>
      <c r="I67" s="30">
        <v>495</v>
      </c>
      <c r="J67" s="13">
        <f t="shared" si="2"/>
        <v>477</v>
      </c>
      <c r="K67" s="30">
        <v>0</v>
      </c>
      <c r="L67" s="31">
        <f aca="true" t="shared" si="3" ref="L67:L77">H67-I67-K67</f>
        <v>477</v>
      </c>
    </row>
    <row r="68" spans="1:12" ht="14.25">
      <c r="A68" s="13">
        <v>66</v>
      </c>
      <c r="B68" s="86"/>
      <c r="C68" s="36" t="s">
        <v>73</v>
      </c>
      <c r="D68" s="15">
        <v>34</v>
      </c>
      <c r="E68" s="13" t="s">
        <v>14</v>
      </c>
      <c r="F68" s="16" t="s">
        <v>113</v>
      </c>
      <c r="G68" s="65">
        <v>40786</v>
      </c>
      <c r="H68" s="13">
        <v>1215</v>
      </c>
      <c r="I68" s="30">
        <v>640</v>
      </c>
      <c r="J68" s="13">
        <f t="shared" si="2"/>
        <v>575</v>
      </c>
      <c r="K68" s="30">
        <v>0</v>
      </c>
      <c r="L68" s="31">
        <f t="shared" si="3"/>
        <v>575</v>
      </c>
    </row>
    <row r="69" spans="1:12" ht="14.25">
      <c r="A69" s="13">
        <v>67</v>
      </c>
      <c r="B69" s="86"/>
      <c r="C69" s="37" t="s">
        <v>40</v>
      </c>
      <c r="D69" s="15">
        <v>19</v>
      </c>
      <c r="E69" s="13" t="s">
        <v>14</v>
      </c>
      <c r="F69" s="16" t="s">
        <v>114</v>
      </c>
      <c r="G69" s="65">
        <v>40786</v>
      </c>
      <c r="H69" s="13">
        <v>1123</v>
      </c>
      <c r="I69" s="30">
        <v>599</v>
      </c>
      <c r="J69" s="13">
        <f t="shared" si="2"/>
        <v>524</v>
      </c>
      <c r="K69" s="30">
        <v>0</v>
      </c>
      <c r="L69" s="31">
        <f t="shared" si="3"/>
        <v>524</v>
      </c>
    </row>
    <row r="70" spans="1:12" ht="14.25">
      <c r="A70" s="13">
        <v>68</v>
      </c>
      <c r="B70" s="13"/>
      <c r="C70" s="36" t="s">
        <v>57</v>
      </c>
      <c r="D70" s="15">
        <v>30</v>
      </c>
      <c r="E70" s="13" t="s">
        <v>14</v>
      </c>
      <c r="F70" s="16" t="s">
        <v>115</v>
      </c>
      <c r="G70" s="65">
        <v>40786</v>
      </c>
      <c r="H70" s="13">
        <v>1918</v>
      </c>
      <c r="I70" s="30">
        <v>942</v>
      </c>
      <c r="J70" s="13">
        <f t="shared" si="2"/>
        <v>976</v>
      </c>
      <c r="K70" s="30">
        <v>0</v>
      </c>
      <c r="L70" s="31">
        <f t="shared" si="3"/>
        <v>976</v>
      </c>
    </row>
    <row r="71" spans="1:12" ht="14.25">
      <c r="A71" s="13">
        <v>69</v>
      </c>
      <c r="B71" s="13"/>
      <c r="C71" s="37" t="s">
        <v>40</v>
      </c>
      <c r="D71" s="15">
        <v>8</v>
      </c>
      <c r="E71" s="13" t="s">
        <v>14</v>
      </c>
      <c r="F71" s="16" t="s">
        <v>116</v>
      </c>
      <c r="G71" s="65">
        <v>40786</v>
      </c>
      <c r="H71" s="13">
        <v>1946</v>
      </c>
      <c r="I71" s="30">
        <v>833</v>
      </c>
      <c r="J71" s="13">
        <f t="shared" si="2"/>
        <v>1113</v>
      </c>
      <c r="K71" s="30">
        <v>0</v>
      </c>
      <c r="L71" s="31">
        <f t="shared" si="3"/>
        <v>1113</v>
      </c>
    </row>
    <row r="72" spans="1:12" ht="14.25">
      <c r="A72" s="13">
        <v>70</v>
      </c>
      <c r="B72" s="13"/>
      <c r="C72" s="36" t="s">
        <v>27</v>
      </c>
      <c r="D72" s="15">
        <v>131</v>
      </c>
      <c r="E72" s="13" t="s">
        <v>14</v>
      </c>
      <c r="F72" s="16" t="s">
        <v>117</v>
      </c>
      <c r="G72" s="65">
        <v>40786</v>
      </c>
      <c r="H72" s="13">
        <v>1007</v>
      </c>
      <c r="I72" s="30">
        <v>571</v>
      </c>
      <c r="J72" s="13">
        <f t="shared" si="2"/>
        <v>436</v>
      </c>
      <c r="K72" s="30">
        <v>0</v>
      </c>
      <c r="L72" s="31">
        <f t="shared" si="3"/>
        <v>436</v>
      </c>
    </row>
    <row r="73" spans="1:12" ht="14.25">
      <c r="A73" s="13">
        <v>71</v>
      </c>
      <c r="B73" s="13"/>
      <c r="C73" s="37" t="s">
        <v>118</v>
      </c>
      <c r="D73" s="15">
        <v>61</v>
      </c>
      <c r="E73" s="13" t="s">
        <v>14</v>
      </c>
      <c r="F73" s="16" t="s">
        <v>119</v>
      </c>
      <c r="G73" s="65">
        <v>40786</v>
      </c>
      <c r="H73" s="13">
        <v>630</v>
      </c>
      <c r="I73" s="30">
        <v>262</v>
      </c>
      <c r="J73" s="13">
        <f t="shared" si="2"/>
        <v>368</v>
      </c>
      <c r="K73" s="27">
        <v>48.98</v>
      </c>
      <c r="L73" s="31">
        <f t="shared" si="3"/>
        <v>319.02</v>
      </c>
    </row>
    <row r="74" spans="1:12" ht="14.25">
      <c r="A74" s="13">
        <v>72</v>
      </c>
      <c r="B74" s="13"/>
      <c r="C74" s="36" t="s">
        <v>27</v>
      </c>
      <c r="D74" s="15">
        <v>122</v>
      </c>
      <c r="E74" s="13" t="s">
        <v>14</v>
      </c>
      <c r="F74" s="16" t="s">
        <v>120</v>
      </c>
      <c r="G74" s="65">
        <v>40786</v>
      </c>
      <c r="H74" s="13">
        <v>2430</v>
      </c>
      <c r="I74" s="30">
        <v>1148</v>
      </c>
      <c r="J74" s="13">
        <f t="shared" si="2"/>
        <v>1282</v>
      </c>
      <c r="K74" s="30">
        <v>0</v>
      </c>
      <c r="L74" s="31">
        <f t="shared" si="3"/>
        <v>1282</v>
      </c>
    </row>
    <row r="75" spans="1:12" ht="14.25">
      <c r="A75" s="13">
        <v>73</v>
      </c>
      <c r="B75" s="13"/>
      <c r="C75" s="38" t="s">
        <v>121</v>
      </c>
      <c r="D75" s="15">
        <v>51</v>
      </c>
      <c r="E75" s="13" t="s">
        <v>14</v>
      </c>
      <c r="F75" s="16" t="s">
        <v>122</v>
      </c>
      <c r="G75" s="65">
        <v>40786</v>
      </c>
      <c r="H75" s="13">
        <v>794</v>
      </c>
      <c r="I75" s="30">
        <v>525</v>
      </c>
      <c r="J75" s="13">
        <f t="shared" si="2"/>
        <v>269</v>
      </c>
      <c r="K75" s="30">
        <v>34</v>
      </c>
      <c r="L75" s="31">
        <f t="shared" si="3"/>
        <v>235</v>
      </c>
    </row>
    <row r="76" spans="1:12" ht="14.25">
      <c r="A76" s="13">
        <v>74</v>
      </c>
      <c r="B76" s="13"/>
      <c r="C76" s="35" t="s">
        <v>55</v>
      </c>
      <c r="D76" s="15">
        <v>3</v>
      </c>
      <c r="E76" s="13" t="s">
        <v>14</v>
      </c>
      <c r="F76" s="16" t="s">
        <v>123</v>
      </c>
      <c r="G76" s="65">
        <v>40786</v>
      </c>
      <c r="H76" s="13">
        <v>1414</v>
      </c>
      <c r="I76" s="30">
        <v>887</v>
      </c>
      <c r="J76" s="13">
        <f t="shared" si="2"/>
        <v>527</v>
      </c>
      <c r="K76" s="27">
        <v>2.09</v>
      </c>
      <c r="L76" s="31">
        <f t="shared" si="3"/>
        <v>524.91</v>
      </c>
    </row>
    <row r="77" spans="1:12" ht="14.25">
      <c r="A77" s="13">
        <v>75</v>
      </c>
      <c r="B77" s="13"/>
      <c r="C77" s="36" t="s">
        <v>124</v>
      </c>
      <c r="D77" s="15">
        <v>46</v>
      </c>
      <c r="E77" s="13" t="s">
        <v>14</v>
      </c>
      <c r="F77" s="16" t="s">
        <v>125</v>
      </c>
      <c r="G77" s="65">
        <v>40786</v>
      </c>
      <c r="H77" s="13">
        <v>596</v>
      </c>
      <c r="I77" s="30">
        <v>250</v>
      </c>
      <c r="J77" s="13">
        <f t="shared" si="2"/>
        <v>346</v>
      </c>
      <c r="K77" s="30">
        <v>3</v>
      </c>
      <c r="L77" s="31">
        <f t="shared" si="3"/>
        <v>343</v>
      </c>
    </row>
    <row r="78" spans="1:12" ht="14.25">
      <c r="A78" s="48"/>
      <c r="B78" s="48"/>
      <c r="C78" s="87"/>
      <c r="D78" s="54"/>
      <c r="E78" s="48"/>
      <c r="F78" s="88"/>
      <c r="G78" s="89"/>
      <c r="H78" s="48"/>
      <c r="I78" s="58"/>
      <c r="J78" s="58"/>
      <c r="K78" s="90"/>
      <c r="L78" s="58"/>
    </row>
    <row r="79" spans="1:12" ht="15">
      <c r="A79" s="377" t="s">
        <v>321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60"/>
    </row>
    <row r="80" spans="1:12" ht="1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t="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t="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t="1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1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t="1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t="1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t="1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1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1:12" ht="1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1:12" ht="1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2" ht="1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2" ht="1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1:12" ht="1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 ht="1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ht="1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2" spans="1:12" ht="15.75">
      <c r="A102" s="364" t="s">
        <v>265</v>
      </c>
      <c r="B102" s="364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</row>
    <row r="103" spans="1:12" ht="72">
      <c r="A103" s="63" t="s">
        <v>1</v>
      </c>
      <c r="B103" s="63" t="s">
        <v>2</v>
      </c>
      <c r="C103" s="63" t="s">
        <v>3</v>
      </c>
      <c r="D103" s="63" t="s">
        <v>4</v>
      </c>
      <c r="E103" s="63" t="s">
        <v>5</v>
      </c>
      <c r="F103" s="63" t="s">
        <v>6</v>
      </c>
      <c r="G103" s="63" t="s">
        <v>7</v>
      </c>
      <c r="H103" s="63" t="s">
        <v>266</v>
      </c>
      <c r="I103" s="63" t="s">
        <v>9</v>
      </c>
      <c r="J103" s="63" t="s">
        <v>10</v>
      </c>
      <c r="K103" s="64" t="s">
        <v>212</v>
      </c>
      <c r="L103" s="63" t="s">
        <v>213</v>
      </c>
    </row>
    <row r="104" spans="1:12" ht="15">
      <c r="A104" s="63"/>
      <c r="B104" s="63"/>
      <c r="C104" s="63"/>
      <c r="D104" s="375" t="s">
        <v>267</v>
      </c>
      <c r="E104" s="375"/>
      <c r="F104" s="375"/>
      <c r="G104" s="375"/>
      <c r="H104" s="375"/>
      <c r="I104" s="375"/>
      <c r="J104" s="375"/>
      <c r="K104" s="375"/>
      <c r="L104" s="375"/>
    </row>
    <row r="105" spans="1:12" ht="14.25">
      <c r="A105" s="13">
        <v>1</v>
      </c>
      <c r="B105" s="13">
        <v>1</v>
      </c>
      <c r="C105" s="35" t="s">
        <v>55</v>
      </c>
      <c r="D105" s="15">
        <v>37</v>
      </c>
      <c r="E105" s="13" t="s">
        <v>14</v>
      </c>
      <c r="F105" s="16" t="s">
        <v>110</v>
      </c>
      <c r="G105" s="65">
        <v>40755</v>
      </c>
      <c r="H105" s="13">
        <v>695</v>
      </c>
      <c r="I105" s="13">
        <v>575</v>
      </c>
      <c r="J105" s="13">
        <f aca="true" t="shared" si="4" ref="J105:J110">H105-I105</f>
        <v>120</v>
      </c>
      <c r="K105" s="13">
        <v>0</v>
      </c>
      <c r="L105" s="13">
        <f aca="true" t="shared" si="5" ref="L105:L110">J105-K105</f>
        <v>120</v>
      </c>
    </row>
    <row r="106" spans="1:12" ht="14.25">
      <c r="A106" s="13">
        <v>2</v>
      </c>
      <c r="B106" s="13">
        <v>3</v>
      </c>
      <c r="C106" s="35" t="s">
        <v>55</v>
      </c>
      <c r="D106" s="15">
        <v>33</v>
      </c>
      <c r="E106" s="13" t="s">
        <v>14</v>
      </c>
      <c r="F106" s="16" t="s">
        <v>111</v>
      </c>
      <c r="G106" s="65">
        <v>40755</v>
      </c>
      <c r="H106" s="13">
        <v>573</v>
      </c>
      <c r="I106" s="13">
        <v>480</v>
      </c>
      <c r="J106" s="13">
        <f t="shared" si="4"/>
        <v>93</v>
      </c>
      <c r="K106" s="13">
        <v>2.56</v>
      </c>
      <c r="L106" s="13">
        <f t="shared" si="5"/>
        <v>90.44</v>
      </c>
    </row>
    <row r="107" spans="1:12" ht="14.25">
      <c r="A107" s="13">
        <v>3</v>
      </c>
      <c r="B107" s="13">
        <v>1</v>
      </c>
      <c r="C107" s="35" t="s">
        <v>55</v>
      </c>
      <c r="D107" s="15">
        <v>31</v>
      </c>
      <c r="E107" s="13" t="s">
        <v>14</v>
      </c>
      <c r="F107" s="16" t="s">
        <v>112</v>
      </c>
      <c r="G107" s="65">
        <v>40755</v>
      </c>
      <c r="H107" s="13">
        <v>495</v>
      </c>
      <c r="I107" s="13">
        <v>397</v>
      </c>
      <c r="J107" s="13">
        <f t="shared" si="4"/>
        <v>98</v>
      </c>
      <c r="K107" s="13">
        <v>0</v>
      </c>
      <c r="L107" s="13">
        <f t="shared" si="5"/>
        <v>98</v>
      </c>
    </row>
    <row r="108" spans="1:12" ht="14.25">
      <c r="A108" s="13">
        <v>4</v>
      </c>
      <c r="B108" s="13">
        <v>5</v>
      </c>
      <c r="C108" s="35" t="s">
        <v>73</v>
      </c>
      <c r="D108" s="15">
        <v>34</v>
      </c>
      <c r="E108" s="13" t="s">
        <v>14</v>
      </c>
      <c r="F108" s="16" t="s">
        <v>113</v>
      </c>
      <c r="G108" s="65">
        <v>40755</v>
      </c>
      <c r="H108" s="13">
        <v>640</v>
      </c>
      <c r="I108" s="13">
        <v>539</v>
      </c>
      <c r="J108" s="13">
        <f t="shared" si="4"/>
        <v>101</v>
      </c>
      <c r="K108" s="13">
        <v>0</v>
      </c>
      <c r="L108" s="13">
        <f t="shared" si="5"/>
        <v>101</v>
      </c>
    </row>
    <row r="109" spans="1:12" ht="14.25">
      <c r="A109" s="13">
        <v>5</v>
      </c>
      <c r="B109" s="13">
        <v>5</v>
      </c>
      <c r="C109" s="14" t="s">
        <v>40</v>
      </c>
      <c r="D109" s="15">
        <v>19</v>
      </c>
      <c r="E109" s="13" t="s">
        <v>14</v>
      </c>
      <c r="F109" s="16" t="s">
        <v>114</v>
      </c>
      <c r="G109" s="65">
        <v>40755</v>
      </c>
      <c r="H109" s="13">
        <v>599</v>
      </c>
      <c r="I109" s="13">
        <v>514</v>
      </c>
      <c r="J109" s="13">
        <f t="shared" si="4"/>
        <v>85</v>
      </c>
      <c r="K109" s="13">
        <v>0</v>
      </c>
      <c r="L109" s="13">
        <f t="shared" si="5"/>
        <v>85</v>
      </c>
    </row>
    <row r="110" spans="1:12" ht="14.25">
      <c r="A110" s="13">
        <v>6</v>
      </c>
      <c r="B110" s="13">
        <v>7</v>
      </c>
      <c r="C110" s="35" t="s">
        <v>57</v>
      </c>
      <c r="D110" s="15">
        <v>30</v>
      </c>
      <c r="E110" s="13" t="s">
        <v>14</v>
      </c>
      <c r="F110" s="16" t="s">
        <v>115</v>
      </c>
      <c r="G110" s="65">
        <v>40755</v>
      </c>
      <c r="H110" s="13">
        <v>942</v>
      </c>
      <c r="I110" s="13">
        <v>773</v>
      </c>
      <c r="J110" s="13">
        <f t="shared" si="4"/>
        <v>169</v>
      </c>
      <c r="K110" s="13">
        <v>0</v>
      </c>
      <c r="L110" s="13">
        <f t="shared" si="5"/>
        <v>169</v>
      </c>
    </row>
    <row r="111" spans="2:11" ht="15">
      <c r="B111" s="375" t="s">
        <v>268</v>
      </c>
      <c r="C111" s="375"/>
      <c r="D111" s="375"/>
      <c r="E111" s="375"/>
      <c r="F111" s="375"/>
      <c r="G111" s="375"/>
      <c r="H111" s="375"/>
      <c r="I111" s="375"/>
      <c r="J111" s="375"/>
      <c r="K111" s="375"/>
    </row>
    <row r="112" spans="1:12" ht="14.25">
      <c r="A112" s="17">
        <v>7</v>
      </c>
      <c r="B112" s="91"/>
      <c r="C112" s="25" t="s">
        <v>50</v>
      </c>
      <c r="D112" s="15">
        <v>78</v>
      </c>
      <c r="E112" s="13" t="s">
        <v>14</v>
      </c>
      <c r="F112" s="16" t="s">
        <v>100</v>
      </c>
      <c r="G112" s="65">
        <v>40755</v>
      </c>
      <c r="H112" s="18">
        <v>949</v>
      </c>
      <c r="I112" s="30">
        <v>702</v>
      </c>
      <c r="J112" s="92">
        <f aca="true" t="shared" si="6" ref="J112:J117">H112-I112</f>
        <v>247</v>
      </c>
      <c r="K112" s="18">
        <v>0</v>
      </c>
      <c r="L112" s="93">
        <f aca="true" t="shared" si="7" ref="L112:L117">J112-K112</f>
        <v>247</v>
      </c>
    </row>
    <row r="113" spans="1:12" ht="14.25">
      <c r="A113" s="17">
        <v>8</v>
      </c>
      <c r="B113" s="91"/>
      <c r="C113" s="25" t="s">
        <v>101</v>
      </c>
      <c r="D113" s="15">
        <v>20</v>
      </c>
      <c r="E113" s="13" t="s">
        <v>14</v>
      </c>
      <c r="F113" s="16" t="s">
        <v>102</v>
      </c>
      <c r="G113" s="65">
        <v>40755</v>
      </c>
      <c r="H113" s="18">
        <v>373</v>
      </c>
      <c r="I113" s="30">
        <v>93</v>
      </c>
      <c r="J113" s="92">
        <f t="shared" si="6"/>
        <v>280</v>
      </c>
      <c r="K113" s="18">
        <v>0</v>
      </c>
      <c r="L113" s="93">
        <f t="shared" si="7"/>
        <v>280</v>
      </c>
    </row>
    <row r="114" spans="1:12" ht="14.25">
      <c r="A114" s="17">
        <v>9</v>
      </c>
      <c r="B114" s="91"/>
      <c r="C114" s="25" t="s">
        <v>101</v>
      </c>
      <c r="D114" s="15">
        <v>22</v>
      </c>
      <c r="E114" s="13" t="s">
        <v>14</v>
      </c>
      <c r="F114" s="16" t="s">
        <v>103</v>
      </c>
      <c r="G114" s="65">
        <v>40755</v>
      </c>
      <c r="H114" s="18">
        <v>565</v>
      </c>
      <c r="I114" s="30">
        <v>245</v>
      </c>
      <c r="J114" s="92">
        <f t="shared" si="6"/>
        <v>320</v>
      </c>
      <c r="K114" s="18">
        <v>4.61</v>
      </c>
      <c r="L114" s="93">
        <f t="shared" si="7"/>
        <v>315.39</v>
      </c>
    </row>
    <row r="115" spans="1:12" ht="14.25">
      <c r="A115" s="17">
        <v>10</v>
      </c>
      <c r="B115" s="91"/>
      <c r="C115" s="25" t="s">
        <v>36</v>
      </c>
      <c r="D115" s="15">
        <v>24</v>
      </c>
      <c r="E115" s="13" t="s">
        <v>14</v>
      </c>
      <c r="F115" s="16" t="s">
        <v>104</v>
      </c>
      <c r="G115" s="65">
        <v>40755</v>
      </c>
      <c r="H115" s="18">
        <v>460</v>
      </c>
      <c r="I115" s="30">
        <v>225</v>
      </c>
      <c r="J115" s="92">
        <f t="shared" si="6"/>
        <v>235</v>
      </c>
      <c r="K115" s="18">
        <v>5.21</v>
      </c>
      <c r="L115" s="93">
        <f t="shared" si="7"/>
        <v>229.79</v>
      </c>
    </row>
    <row r="116" spans="1:12" ht="14.25">
      <c r="A116" s="17">
        <v>11</v>
      </c>
      <c r="B116" s="91"/>
      <c r="C116" s="25" t="s">
        <v>105</v>
      </c>
      <c r="D116" s="15" t="s">
        <v>106</v>
      </c>
      <c r="E116" s="13" t="s">
        <v>14</v>
      </c>
      <c r="F116" s="16" t="s">
        <v>107</v>
      </c>
      <c r="G116" s="65">
        <v>40755</v>
      </c>
      <c r="H116" s="18">
        <v>2250</v>
      </c>
      <c r="I116" s="30">
        <v>1130</v>
      </c>
      <c r="J116" s="92">
        <f t="shared" si="6"/>
        <v>1120</v>
      </c>
      <c r="K116" s="18">
        <v>0</v>
      </c>
      <c r="L116" s="93">
        <f t="shared" si="7"/>
        <v>1120</v>
      </c>
    </row>
    <row r="117" spans="1:12" ht="14.25">
      <c r="A117" s="17">
        <v>12</v>
      </c>
      <c r="B117" s="91"/>
      <c r="C117" s="25" t="s">
        <v>105</v>
      </c>
      <c r="D117" s="15" t="s">
        <v>108</v>
      </c>
      <c r="E117" s="13" t="s">
        <v>14</v>
      </c>
      <c r="F117" s="16" t="s">
        <v>109</v>
      </c>
      <c r="G117" s="65">
        <v>40755</v>
      </c>
      <c r="H117" s="18">
        <v>1767</v>
      </c>
      <c r="I117" s="30">
        <v>774</v>
      </c>
      <c r="J117" s="92">
        <f t="shared" si="6"/>
        <v>993</v>
      </c>
      <c r="K117" s="18">
        <v>0</v>
      </c>
      <c r="L117" s="93">
        <f t="shared" si="7"/>
        <v>993</v>
      </c>
    </row>
    <row r="120" spans="3:12" ht="15">
      <c r="C120" s="376" t="s">
        <v>209</v>
      </c>
      <c r="D120" s="376"/>
      <c r="E120" s="376"/>
      <c r="F120" s="376"/>
      <c r="G120" s="376"/>
      <c r="H120" s="376"/>
      <c r="I120" s="376"/>
      <c r="J120" s="376"/>
      <c r="K120" s="376"/>
      <c r="L120" s="376"/>
    </row>
  </sheetData>
  <mergeCells count="6">
    <mergeCell ref="D104:L104"/>
    <mergeCell ref="B111:K111"/>
    <mergeCell ref="C120:L120"/>
    <mergeCell ref="A1:L1"/>
    <mergeCell ref="A102:L102"/>
    <mergeCell ref="A79:K7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7">
      <selection activeCell="A117" sqref="A117:K117"/>
    </sheetView>
  </sheetViews>
  <sheetFormatPr defaultColWidth="9.140625" defaultRowHeight="12.75"/>
  <cols>
    <col min="1" max="1" width="6.57421875" style="1" customWidth="1"/>
    <col min="2" max="2" width="6.57421875" style="1" hidden="1" customWidth="1"/>
    <col min="3" max="3" width="20.7109375" style="1" customWidth="1"/>
    <col min="4" max="4" width="7.140625" style="1" customWidth="1"/>
    <col min="5" max="5" width="10.7109375" style="1" customWidth="1"/>
    <col min="6" max="6" width="10.00390625" style="1" customWidth="1"/>
    <col min="7" max="7" width="10.421875" style="1" customWidth="1"/>
    <col min="8" max="8" width="12.00390625" style="61" customWidth="1"/>
    <col min="9" max="9" width="10.7109375" style="1" customWidth="1"/>
    <col min="10" max="10" width="14.28125" style="1" customWidth="1"/>
    <col min="11" max="11" width="9.140625" style="62" customWidth="1"/>
    <col min="12" max="12" width="11.421875" style="1" customWidth="1"/>
    <col min="13" max="16384" width="9.140625" style="1" customWidth="1"/>
  </cols>
  <sheetData>
    <row r="1" spans="1:12" ht="16.5" thickBot="1">
      <c r="A1" s="364" t="s">
        <v>250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48.7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251</v>
      </c>
      <c r="I2" s="3" t="s">
        <v>9</v>
      </c>
      <c r="J2" s="3" t="s">
        <v>10</v>
      </c>
      <c r="K2" s="5" t="s">
        <v>11</v>
      </c>
      <c r="L2" s="3" t="s">
        <v>12</v>
      </c>
    </row>
    <row r="3" spans="1:12" ht="14.25">
      <c r="A3" s="7">
        <v>1</v>
      </c>
      <c r="B3" s="7">
        <v>1</v>
      </c>
      <c r="C3" s="8" t="s">
        <v>13</v>
      </c>
      <c r="D3" s="9">
        <v>30</v>
      </c>
      <c r="E3" s="7" t="s">
        <v>14</v>
      </c>
      <c r="F3" s="10" t="s">
        <v>15</v>
      </c>
      <c r="G3" s="11">
        <v>40816</v>
      </c>
      <c r="H3" s="67">
        <v>24265</v>
      </c>
      <c r="I3" s="7">
        <v>23899</v>
      </c>
      <c r="J3" s="7">
        <f>H3-I3</f>
        <v>366</v>
      </c>
      <c r="K3" s="7">
        <v>131</v>
      </c>
      <c r="L3" s="7">
        <f aca="true" t="shared" si="0" ref="L3:L8">J3-K3</f>
        <v>235</v>
      </c>
    </row>
    <row r="4" spans="1:12" ht="14.25">
      <c r="A4" s="13">
        <v>2</v>
      </c>
      <c r="B4" s="13">
        <v>3</v>
      </c>
      <c r="C4" s="14" t="s">
        <v>16</v>
      </c>
      <c r="D4" s="15">
        <v>35</v>
      </c>
      <c r="E4" s="13" t="s">
        <v>14</v>
      </c>
      <c r="F4" s="16" t="s">
        <v>17</v>
      </c>
      <c r="G4" s="65">
        <v>40816</v>
      </c>
      <c r="H4" s="17">
        <v>68250</v>
      </c>
      <c r="I4" s="13">
        <v>67363</v>
      </c>
      <c r="J4" s="13">
        <f aca="true" t="shared" si="1" ref="J4:J9">H4-I4</f>
        <v>887</v>
      </c>
      <c r="K4" s="13">
        <v>19.41</v>
      </c>
      <c r="L4" s="13">
        <f t="shared" si="0"/>
        <v>867.59</v>
      </c>
    </row>
    <row r="5" spans="1:12" ht="14.25">
      <c r="A5" s="7">
        <v>3</v>
      </c>
      <c r="B5" s="13">
        <v>1</v>
      </c>
      <c r="C5" s="14" t="s">
        <v>252</v>
      </c>
      <c r="D5" s="15">
        <v>56</v>
      </c>
      <c r="E5" s="13" t="s">
        <v>14</v>
      </c>
      <c r="F5" s="16" t="s">
        <v>253</v>
      </c>
      <c r="G5" s="65">
        <v>40816</v>
      </c>
      <c r="H5" s="17">
        <v>107171</v>
      </c>
      <c r="I5" s="13">
        <v>105811</v>
      </c>
      <c r="J5" s="13">
        <f t="shared" si="1"/>
        <v>1360</v>
      </c>
      <c r="K5" s="13">
        <v>48</v>
      </c>
      <c r="L5" s="13">
        <f t="shared" si="0"/>
        <v>1312</v>
      </c>
    </row>
    <row r="6" spans="1:12" ht="14.25">
      <c r="A6" s="13">
        <v>4</v>
      </c>
      <c r="B6" s="13">
        <v>5</v>
      </c>
      <c r="C6" s="14" t="s">
        <v>16</v>
      </c>
      <c r="D6" s="15">
        <v>38</v>
      </c>
      <c r="E6" s="13" t="s">
        <v>14</v>
      </c>
      <c r="F6" s="16" t="s">
        <v>18</v>
      </c>
      <c r="G6" s="65">
        <v>40816</v>
      </c>
      <c r="H6" s="17">
        <v>41025</v>
      </c>
      <c r="I6" s="13">
        <v>40630</v>
      </c>
      <c r="J6" s="13">
        <f t="shared" si="1"/>
        <v>395</v>
      </c>
      <c r="K6" s="13">
        <v>4</v>
      </c>
      <c r="L6" s="13">
        <f t="shared" si="0"/>
        <v>391</v>
      </c>
    </row>
    <row r="7" spans="1:12" ht="14.25">
      <c r="A7" s="7">
        <v>5</v>
      </c>
      <c r="B7" s="13">
        <v>5</v>
      </c>
      <c r="C7" s="14" t="s">
        <v>19</v>
      </c>
      <c r="D7" s="15">
        <v>14</v>
      </c>
      <c r="E7" s="13" t="s">
        <v>14</v>
      </c>
      <c r="F7" s="16" t="s">
        <v>20</v>
      </c>
      <c r="G7" s="65">
        <v>40816</v>
      </c>
      <c r="H7" s="17">
        <v>83305</v>
      </c>
      <c r="I7" s="13">
        <v>82426</v>
      </c>
      <c r="J7" s="13">
        <f t="shared" si="1"/>
        <v>879</v>
      </c>
      <c r="K7" s="13">
        <v>18.61</v>
      </c>
      <c r="L7" s="13">
        <f t="shared" si="0"/>
        <v>860.39</v>
      </c>
    </row>
    <row r="8" spans="1:12" ht="14.25">
      <c r="A8" s="13"/>
      <c r="B8" s="13">
        <v>7</v>
      </c>
      <c r="C8" s="14" t="s">
        <v>24</v>
      </c>
      <c r="D8" s="15">
        <v>54</v>
      </c>
      <c r="E8" s="13" t="s">
        <v>14</v>
      </c>
      <c r="F8" s="21" t="s">
        <v>23</v>
      </c>
      <c r="G8" s="65">
        <v>40816</v>
      </c>
      <c r="H8" s="13">
        <v>50306</v>
      </c>
      <c r="I8" s="13">
        <v>49896</v>
      </c>
      <c r="J8" s="13">
        <f t="shared" si="1"/>
        <v>410</v>
      </c>
      <c r="K8" s="13">
        <v>0</v>
      </c>
      <c r="L8" s="13">
        <f t="shared" si="0"/>
        <v>410</v>
      </c>
    </row>
    <row r="9" spans="1:12" ht="15" thickBot="1">
      <c r="A9" s="40"/>
      <c r="B9" s="40"/>
      <c r="C9" s="41" t="s">
        <v>24</v>
      </c>
      <c r="D9" s="42">
        <v>54</v>
      </c>
      <c r="E9" s="40" t="s">
        <v>14</v>
      </c>
      <c r="F9" s="68">
        <v>340688</v>
      </c>
      <c r="G9" s="69">
        <v>40816</v>
      </c>
      <c r="H9" s="61">
        <v>735</v>
      </c>
      <c r="I9" s="70">
        <v>335</v>
      </c>
      <c r="J9" s="13">
        <f t="shared" si="1"/>
        <v>400</v>
      </c>
      <c r="K9" s="40">
        <v>0</v>
      </c>
      <c r="L9" s="40">
        <f>H8-I8-K9</f>
        <v>410</v>
      </c>
    </row>
    <row r="10" spans="1:13" ht="15.75" thickBot="1">
      <c r="A10" s="71">
        <v>6</v>
      </c>
      <c r="B10" s="72"/>
      <c r="C10" s="73" t="s">
        <v>254</v>
      </c>
      <c r="D10" s="74"/>
      <c r="E10" s="75"/>
      <c r="F10" s="76"/>
      <c r="G10" s="77">
        <v>40816</v>
      </c>
      <c r="H10" s="78"/>
      <c r="I10" s="79"/>
      <c r="J10" s="80">
        <f>J8+J9</f>
        <v>810</v>
      </c>
      <c r="K10" s="81">
        <v>0</v>
      </c>
      <c r="L10" s="75">
        <v>810</v>
      </c>
      <c r="M10" s="1" t="s">
        <v>323</v>
      </c>
    </row>
    <row r="11" spans="1:14" ht="15">
      <c r="A11" s="7">
        <v>7</v>
      </c>
      <c r="B11" s="7">
        <v>5</v>
      </c>
      <c r="C11" s="20" t="s">
        <v>21</v>
      </c>
      <c r="D11" s="9" t="s">
        <v>22</v>
      </c>
      <c r="E11" s="7" t="s">
        <v>14</v>
      </c>
      <c r="F11" s="10" t="s">
        <v>23</v>
      </c>
      <c r="G11" s="65">
        <v>40816</v>
      </c>
      <c r="H11" s="67">
        <v>20557</v>
      </c>
      <c r="I11" s="12">
        <v>20380</v>
      </c>
      <c r="J11" s="7">
        <f aca="true" t="shared" si="2" ref="J11:J19">H11-I11</f>
        <v>177</v>
      </c>
      <c r="K11" s="7">
        <v>5</v>
      </c>
      <c r="L11" s="7">
        <f aca="true" t="shared" si="3" ref="L11:L19">J11-K11</f>
        <v>172</v>
      </c>
      <c r="M11" s="82"/>
      <c r="N11" s="46"/>
    </row>
    <row r="12" spans="1:12" ht="15.75" customHeight="1">
      <c r="A12" s="13">
        <v>8</v>
      </c>
      <c r="B12" s="13">
        <v>7</v>
      </c>
      <c r="C12" s="14" t="s">
        <v>25</v>
      </c>
      <c r="D12" s="15">
        <v>26</v>
      </c>
      <c r="E12" s="13" t="s">
        <v>14</v>
      </c>
      <c r="F12" s="16" t="s">
        <v>26</v>
      </c>
      <c r="G12" s="69">
        <v>40816</v>
      </c>
      <c r="H12" s="22">
        <v>3548</v>
      </c>
      <c r="I12" s="13">
        <v>2892</v>
      </c>
      <c r="J12" s="7">
        <f t="shared" si="2"/>
        <v>656</v>
      </c>
      <c r="K12" s="13">
        <v>1</v>
      </c>
      <c r="L12" s="7">
        <f t="shared" si="3"/>
        <v>655</v>
      </c>
    </row>
    <row r="13" spans="1:12" ht="14.25">
      <c r="A13" s="7">
        <v>9</v>
      </c>
      <c r="B13" s="13">
        <v>1</v>
      </c>
      <c r="C13" s="25" t="s">
        <v>29</v>
      </c>
      <c r="D13" s="15" t="s">
        <v>30</v>
      </c>
      <c r="E13" s="13" t="s">
        <v>14</v>
      </c>
      <c r="F13" s="26" t="s">
        <v>31</v>
      </c>
      <c r="G13" s="65">
        <v>40816</v>
      </c>
      <c r="H13" s="18">
        <v>3943</v>
      </c>
      <c r="I13" s="13">
        <v>3434</v>
      </c>
      <c r="J13" s="13">
        <f t="shared" si="2"/>
        <v>509</v>
      </c>
      <c r="K13" s="27">
        <v>300</v>
      </c>
      <c r="L13" s="83">
        <f t="shared" si="3"/>
        <v>209</v>
      </c>
    </row>
    <row r="14" spans="1:12" ht="14.25">
      <c r="A14" s="13">
        <v>10</v>
      </c>
      <c r="B14" s="13">
        <v>1</v>
      </c>
      <c r="C14" s="28" t="s">
        <v>32</v>
      </c>
      <c r="D14" s="29">
        <v>76</v>
      </c>
      <c r="E14" s="23" t="s">
        <v>14</v>
      </c>
      <c r="F14" s="16" t="s">
        <v>33</v>
      </c>
      <c r="G14" s="69">
        <v>40816</v>
      </c>
      <c r="H14" s="18">
        <v>2623</v>
      </c>
      <c r="I14" s="13">
        <v>2240</v>
      </c>
      <c r="J14" s="13">
        <f t="shared" si="2"/>
        <v>383</v>
      </c>
      <c r="K14" s="30">
        <v>23</v>
      </c>
      <c r="L14" s="83">
        <f t="shared" si="3"/>
        <v>360</v>
      </c>
    </row>
    <row r="15" spans="1:12" ht="14.25">
      <c r="A15" s="7">
        <v>11</v>
      </c>
      <c r="B15" s="13">
        <v>7</v>
      </c>
      <c r="C15" s="25" t="s">
        <v>34</v>
      </c>
      <c r="D15" s="15">
        <v>18</v>
      </c>
      <c r="E15" s="13" t="s">
        <v>14</v>
      </c>
      <c r="F15" s="16" t="s">
        <v>35</v>
      </c>
      <c r="G15" s="65">
        <v>40816</v>
      </c>
      <c r="H15" s="18">
        <v>10665</v>
      </c>
      <c r="I15" s="13">
        <v>9268</v>
      </c>
      <c r="J15" s="13">
        <f t="shared" si="2"/>
        <v>1397</v>
      </c>
      <c r="K15" s="30">
        <v>0</v>
      </c>
      <c r="L15" s="83">
        <f t="shared" si="3"/>
        <v>1397</v>
      </c>
    </row>
    <row r="16" spans="1:12" ht="14.25">
      <c r="A16" s="13">
        <v>12</v>
      </c>
      <c r="B16" s="13">
        <v>7</v>
      </c>
      <c r="C16" s="25" t="s">
        <v>38</v>
      </c>
      <c r="D16" s="15">
        <v>41</v>
      </c>
      <c r="E16" s="23" t="s">
        <v>14</v>
      </c>
      <c r="F16" s="16" t="s">
        <v>39</v>
      </c>
      <c r="G16" s="65">
        <v>40816</v>
      </c>
      <c r="H16" s="18">
        <v>4860</v>
      </c>
      <c r="I16" s="13">
        <v>4273</v>
      </c>
      <c r="J16" s="13">
        <f t="shared" si="2"/>
        <v>587</v>
      </c>
      <c r="K16" s="30">
        <v>0</v>
      </c>
      <c r="L16" s="31">
        <f t="shared" si="3"/>
        <v>587</v>
      </c>
    </row>
    <row r="17" spans="1:12" ht="14.25">
      <c r="A17" s="7">
        <v>13</v>
      </c>
      <c r="B17" s="13">
        <v>1</v>
      </c>
      <c r="C17" s="28" t="s">
        <v>40</v>
      </c>
      <c r="D17" s="29">
        <v>62</v>
      </c>
      <c r="E17" s="13" t="s">
        <v>14</v>
      </c>
      <c r="F17" s="16" t="s">
        <v>41</v>
      </c>
      <c r="G17" s="69">
        <v>40816</v>
      </c>
      <c r="H17" s="18">
        <v>1609</v>
      </c>
      <c r="I17" s="13">
        <v>1296</v>
      </c>
      <c r="J17" s="13">
        <f t="shared" si="2"/>
        <v>313</v>
      </c>
      <c r="K17" s="30">
        <v>3</v>
      </c>
      <c r="L17" s="31">
        <f t="shared" si="3"/>
        <v>310</v>
      </c>
    </row>
    <row r="18" spans="1:12" ht="14.25">
      <c r="A18" s="13">
        <v>14</v>
      </c>
      <c r="B18" s="13">
        <v>1</v>
      </c>
      <c r="C18" s="25" t="s">
        <v>32</v>
      </c>
      <c r="D18" s="15">
        <v>5</v>
      </c>
      <c r="E18" s="23" t="s">
        <v>14</v>
      </c>
      <c r="F18" s="16" t="s">
        <v>45</v>
      </c>
      <c r="G18" s="65">
        <v>40816</v>
      </c>
      <c r="H18" s="18">
        <v>9758</v>
      </c>
      <c r="I18" s="13">
        <v>8053</v>
      </c>
      <c r="J18" s="13">
        <f t="shared" si="2"/>
        <v>1705</v>
      </c>
      <c r="K18" s="27">
        <v>195</v>
      </c>
      <c r="L18" s="31">
        <f t="shared" si="3"/>
        <v>1510</v>
      </c>
    </row>
    <row r="19" spans="1:12" ht="14.25">
      <c r="A19" s="7">
        <v>15</v>
      </c>
      <c r="B19" s="13">
        <v>7</v>
      </c>
      <c r="C19" s="14" t="s">
        <v>24</v>
      </c>
      <c r="D19" s="15">
        <v>48</v>
      </c>
      <c r="E19" s="13" t="s">
        <v>14</v>
      </c>
      <c r="F19" s="16" t="s">
        <v>48</v>
      </c>
      <c r="G19" s="65">
        <v>40816</v>
      </c>
      <c r="H19" s="18">
        <v>8370</v>
      </c>
      <c r="I19" s="13">
        <v>6957</v>
      </c>
      <c r="J19" s="13">
        <f t="shared" si="2"/>
        <v>1413</v>
      </c>
      <c r="K19" s="33">
        <v>38.607</v>
      </c>
      <c r="L19" s="31">
        <f t="shared" si="3"/>
        <v>1374.393</v>
      </c>
    </row>
    <row r="20" spans="1:12" ht="14.25">
      <c r="A20" s="13">
        <v>16</v>
      </c>
      <c r="B20" s="13">
        <v>7</v>
      </c>
      <c r="C20" s="14" t="s">
        <v>24</v>
      </c>
      <c r="D20" s="15">
        <v>52</v>
      </c>
      <c r="E20" s="13" t="s">
        <v>14</v>
      </c>
      <c r="F20" s="16" t="s">
        <v>49</v>
      </c>
      <c r="G20" s="69">
        <v>40816</v>
      </c>
      <c r="H20" s="18">
        <v>4336</v>
      </c>
      <c r="I20" s="18">
        <v>3838</v>
      </c>
      <c r="J20" s="13">
        <f aca="true" t="shared" si="4" ref="J20:J30">H20-I20</f>
        <v>498</v>
      </c>
      <c r="K20" s="18">
        <v>0</v>
      </c>
      <c r="L20" s="31">
        <f aca="true" t="shared" si="5" ref="L20:L30">J20-K20</f>
        <v>498</v>
      </c>
    </row>
    <row r="21" spans="1:12" ht="14.25">
      <c r="A21" s="7">
        <v>17</v>
      </c>
      <c r="B21" s="13">
        <v>7</v>
      </c>
      <c r="C21" s="14" t="s">
        <v>50</v>
      </c>
      <c r="D21" s="15">
        <v>70</v>
      </c>
      <c r="E21" s="23" t="s">
        <v>14</v>
      </c>
      <c r="F21" s="16" t="s">
        <v>51</v>
      </c>
      <c r="G21" s="65">
        <v>40816</v>
      </c>
      <c r="H21" s="18">
        <v>6802</v>
      </c>
      <c r="I21" s="13">
        <v>5782</v>
      </c>
      <c r="J21" s="13">
        <f t="shared" si="4"/>
        <v>1020</v>
      </c>
      <c r="K21" s="27">
        <v>72</v>
      </c>
      <c r="L21" s="31">
        <f t="shared" si="5"/>
        <v>948</v>
      </c>
    </row>
    <row r="22" spans="1:12" ht="14.25">
      <c r="A22" s="13">
        <v>18</v>
      </c>
      <c r="B22" s="13">
        <v>7</v>
      </c>
      <c r="C22" s="14" t="s">
        <v>50</v>
      </c>
      <c r="D22" s="15">
        <v>72</v>
      </c>
      <c r="E22" s="23" t="s">
        <v>14</v>
      </c>
      <c r="F22" s="16" t="s">
        <v>52</v>
      </c>
      <c r="G22" s="69">
        <v>40816</v>
      </c>
      <c r="H22" s="22">
        <v>5301</v>
      </c>
      <c r="I22" s="13">
        <v>4333</v>
      </c>
      <c r="J22" s="13">
        <f t="shared" si="4"/>
        <v>968</v>
      </c>
      <c r="K22" s="30">
        <v>0</v>
      </c>
      <c r="L22" s="31">
        <f t="shared" si="5"/>
        <v>968</v>
      </c>
    </row>
    <row r="23" spans="1:12" ht="14.25">
      <c r="A23" s="7">
        <v>19</v>
      </c>
      <c r="B23" s="13">
        <v>3</v>
      </c>
      <c r="C23" s="25" t="s">
        <v>53</v>
      </c>
      <c r="D23" s="15">
        <v>74</v>
      </c>
      <c r="E23" s="23" t="s">
        <v>14</v>
      </c>
      <c r="F23" s="16" t="s">
        <v>54</v>
      </c>
      <c r="G23" s="65">
        <v>40816</v>
      </c>
      <c r="H23" s="18">
        <v>3020</v>
      </c>
      <c r="I23" s="13">
        <v>2529</v>
      </c>
      <c r="J23" s="13">
        <f t="shared" si="4"/>
        <v>491</v>
      </c>
      <c r="K23" s="27">
        <v>50.76</v>
      </c>
      <c r="L23" s="31">
        <f t="shared" si="5"/>
        <v>440.24</v>
      </c>
    </row>
    <row r="24" spans="1:12" ht="14.25">
      <c r="A24" s="13">
        <v>20</v>
      </c>
      <c r="B24" s="13">
        <v>3</v>
      </c>
      <c r="C24" s="25" t="s">
        <v>55</v>
      </c>
      <c r="D24" s="15">
        <v>15</v>
      </c>
      <c r="E24" s="13" t="s">
        <v>14</v>
      </c>
      <c r="F24" s="16" t="s">
        <v>56</v>
      </c>
      <c r="G24" s="69">
        <v>40816</v>
      </c>
      <c r="H24" s="18">
        <v>2448</v>
      </c>
      <c r="I24" s="13">
        <v>2000</v>
      </c>
      <c r="J24" s="13">
        <f t="shared" si="4"/>
        <v>448</v>
      </c>
      <c r="K24" s="27">
        <v>16.91</v>
      </c>
      <c r="L24" s="31">
        <f t="shared" si="5"/>
        <v>431.09</v>
      </c>
    </row>
    <row r="25" spans="1:12" ht="14.25">
      <c r="A25" s="7">
        <v>21</v>
      </c>
      <c r="B25" s="13">
        <v>1</v>
      </c>
      <c r="C25" s="25" t="s">
        <v>57</v>
      </c>
      <c r="D25" s="15">
        <v>59</v>
      </c>
      <c r="E25" s="13" t="s">
        <v>14</v>
      </c>
      <c r="F25" s="16" t="s">
        <v>58</v>
      </c>
      <c r="G25" s="65">
        <v>40816</v>
      </c>
      <c r="H25" s="18">
        <v>5130</v>
      </c>
      <c r="I25" s="13">
        <v>4036</v>
      </c>
      <c r="J25" s="13">
        <f t="shared" si="4"/>
        <v>1094</v>
      </c>
      <c r="K25" s="27">
        <v>43.26</v>
      </c>
      <c r="L25" s="31">
        <f t="shared" si="5"/>
        <v>1050.74</v>
      </c>
    </row>
    <row r="26" spans="1:12" ht="14.25">
      <c r="A26" s="13">
        <v>22</v>
      </c>
      <c r="B26" s="13"/>
      <c r="C26" s="25" t="s">
        <v>59</v>
      </c>
      <c r="D26" s="15">
        <v>74</v>
      </c>
      <c r="E26" s="23" t="s">
        <v>14</v>
      </c>
      <c r="F26" s="16" t="s">
        <v>60</v>
      </c>
      <c r="G26" s="69">
        <v>40816</v>
      </c>
      <c r="H26" s="18">
        <v>2438</v>
      </c>
      <c r="I26" s="13">
        <v>1899</v>
      </c>
      <c r="J26" s="13">
        <f t="shared" si="4"/>
        <v>539</v>
      </c>
      <c r="K26" s="30">
        <v>95</v>
      </c>
      <c r="L26" s="31">
        <f t="shared" si="5"/>
        <v>444</v>
      </c>
    </row>
    <row r="27" spans="1:12" ht="14.25">
      <c r="A27" s="7">
        <v>23</v>
      </c>
      <c r="B27" s="13"/>
      <c r="C27" s="25" t="s">
        <v>59</v>
      </c>
      <c r="D27" s="15">
        <v>76</v>
      </c>
      <c r="E27" s="23" t="s">
        <v>14</v>
      </c>
      <c r="F27" s="16" t="s">
        <v>61</v>
      </c>
      <c r="G27" s="65">
        <v>40816</v>
      </c>
      <c r="H27" s="18">
        <v>2094</v>
      </c>
      <c r="I27" s="18">
        <v>1671</v>
      </c>
      <c r="J27" s="13">
        <f t="shared" si="4"/>
        <v>423</v>
      </c>
      <c r="K27" s="27">
        <v>16.24</v>
      </c>
      <c r="L27" s="31">
        <f t="shared" si="5"/>
        <v>406.76</v>
      </c>
    </row>
    <row r="28" spans="1:12" ht="14.25">
      <c r="A28" s="13">
        <v>24</v>
      </c>
      <c r="B28" s="13"/>
      <c r="C28" s="25" t="s">
        <v>46</v>
      </c>
      <c r="D28" s="15" t="s">
        <v>62</v>
      </c>
      <c r="E28" s="13" t="s">
        <v>14</v>
      </c>
      <c r="F28" s="16" t="s">
        <v>63</v>
      </c>
      <c r="G28" s="69">
        <v>40816</v>
      </c>
      <c r="H28" s="18">
        <v>1734</v>
      </c>
      <c r="I28" s="13">
        <v>1395</v>
      </c>
      <c r="J28" s="13">
        <f t="shared" si="4"/>
        <v>339</v>
      </c>
      <c r="K28" s="30">
        <v>0</v>
      </c>
      <c r="L28" s="31">
        <f t="shared" si="5"/>
        <v>339</v>
      </c>
    </row>
    <row r="29" spans="1:12" ht="15">
      <c r="A29" s="7">
        <v>25</v>
      </c>
      <c r="B29" s="13"/>
      <c r="C29" s="25" t="s">
        <v>64</v>
      </c>
      <c r="D29" s="15">
        <v>4</v>
      </c>
      <c r="E29" s="13" t="s">
        <v>14</v>
      </c>
      <c r="F29" s="16" t="s">
        <v>65</v>
      </c>
      <c r="G29" s="379" t="s">
        <v>255</v>
      </c>
      <c r="H29" s="380"/>
      <c r="I29" s="380"/>
      <c r="J29" s="380"/>
      <c r="K29" s="380"/>
      <c r="L29" s="380"/>
    </row>
    <row r="30" spans="1:12" ht="14.25">
      <c r="A30" s="7">
        <v>26</v>
      </c>
      <c r="B30" s="13"/>
      <c r="C30" s="25" t="s">
        <v>64</v>
      </c>
      <c r="D30" s="15">
        <v>15</v>
      </c>
      <c r="E30" s="13" t="s">
        <v>14</v>
      </c>
      <c r="F30" s="16" t="s">
        <v>67</v>
      </c>
      <c r="G30" s="69">
        <v>40816</v>
      </c>
      <c r="H30" s="22">
        <v>4782</v>
      </c>
      <c r="I30" s="13">
        <v>3833</v>
      </c>
      <c r="J30" s="13">
        <f t="shared" si="4"/>
        <v>949</v>
      </c>
      <c r="K30" s="33">
        <v>240</v>
      </c>
      <c r="L30" s="31">
        <f t="shared" si="5"/>
        <v>709</v>
      </c>
    </row>
    <row r="31" spans="1:12" ht="14.25">
      <c r="A31" s="13">
        <v>27</v>
      </c>
      <c r="B31" s="13"/>
      <c r="C31" s="25" t="s">
        <v>69</v>
      </c>
      <c r="D31" s="15">
        <v>80</v>
      </c>
      <c r="E31" s="13" t="s">
        <v>14</v>
      </c>
      <c r="F31" s="16" t="s">
        <v>70</v>
      </c>
      <c r="G31" s="65">
        <v>40816</v>
      </c>
      <c r="H31" s="22">
        <v>3065</v>
      </c>
      <c r="I31" s="18">
        <v>1904</v>
      </c>
      <c r="J31" s="13">
        <f>H31-I31</f>
        <v>1161</v>
      </c>
      <c r="K31" s="18">
        <v>176</v>
      </c>
      <c r="L31" s="31">
        <f>J31-K31</f>
        <v>985</v>
      </c>
    </row>
    <row r="32" spans="1:12" ht="14.25">
      <c r="A32" s="7">
        <v>28</v>
      </c>
      <c r="B32" s="13"/>
      <c r="C32" s="25" t="s">
        <v>71</v>
      </c>
      <c r="D32" s="15">
        <v>2</v>
      </c>
      <c r="E32" s="13" t="s">
        <v>14</v>
      </c>
      <c r="F32" s="16" t="s">
        <v>72</v>
      </c>
      <c r="G32" s="69">
        <v>40816</v>
      </c>
      <c r="H32" s="18">
        <v>5547</v>
      </c>
      <c r="I32" s="13">
        <v>4379</v>
      </c>
      <c r="J32" s="13">
        <f>H32-I32</f>
        <v>1168</v>
      </c>
      <c r="K32" s="30">
        <v>102</v>
      </c>
      <c r="L32" s="31">
        <f>J32-K32</f>
        <v>1066</v>
      </c>
    </row>
    <row r="33" spans="1:12" ht="14.25">
      <c r="A33" s="13">
        <v>29</v>
      </c>
      <c r="B33" s="13"/>
      <c r="C33" s="25" t="s">
        <v>73</v>
      </c>
      <c r="D33" s="15">
        <v>28</v>
      </c>
      <c r="E33" s="13" t="s">
        <v>14</v>
      </c>
      <c r="F33" s="16" t="s">
        <v>74</v>
      </c>
      <c r="G33" s="65">
        <v>40816</v>
      </c>
      <c r="H33" s="22">
        <v>11344</v>
      </c>
      <c r="I33" s="13">
        <v>8758</v>
      </c>
      <c r="J33" s="13">
        <f>H33-I33</f>
        <v>2586</v>
      </c>
      <c r="K33" s="33">
        <v>10.394</v>
      </c>
      <c r="L33" s="31">
        <f>J33-K33</f>
        <v>2575.606</v>
      </c>
    </row>
    <row r="34" spans="1:12" ht="14.25">
      <c r="A34" s="7">
        <v>30</v>
      </c>
      <c r="B34" s="13"/>
      <c r="C34" s="25" t="s">
        <v>59</v>
      </c>
      <c r="D34" s="15">
        <v>3</v>
      </c>
      <c r="E34" s="13" t="s">
        <v>14</v>
      </c>
      <c r="F34" s="16" t="s">
        <v>75</v>
      </c>
      <c r="G34" s="69">
        <v>40816</v>
      </c>
      <c r="H34" s="22">
        <v>10669</v>
      </c>
      <c r="I34" s="13">
        <v>8363</v>
      </c>
      <c r="J34" s="13">
        <f>H34-I34</f>
        <v>2306</v>
      </c>
      <c r="K34" s="30">
        <v>0</v>
      </c>
      <c r="L34" s="31">
        <f>J34-K34</f>
        <v>2306</v>
      </c>
    </row>
    <row r="35" spans="1:12" ht="14.25">
      <c r="A35" s="13">
        <v>31</v>
      </c>
      <c r="B35" s="13"/>
      <c r="C35" s="25" t="s">
        <v>53</v>
      </c>
      <c r="D35" s="15">
        <v>22</v>
      </c>
      <c r="E35" s="13" t="s">
        <v>14</v>
      </c>
      <c r="F35" s="16" t="s">
        <v>77</v>
      </c>
      <c r="G35" s="65">
        <v>40816</v>
      </c>
      <c r="H35" s="18">
        <v>3643</v>
      </c>
      <c r="I35" s="13">
        <v>2918</v>
      </c>
      <c r="J35" s="13">
        <f>H35-I35</f>
        <v>725</v>
      </c>
      <c r="K35" s="33">
        <v>10.764</v>
      </c>
      <c r="L35" s="31">
        <f aca="true" t="shared" si="6" ref="L35:L40">J35-K35</f>
        <v>714.236</v>
      </c>
    </row>
    <row r="36" spans="1:12" ht="14.25">
      <c r="A36" s="7">
        <v>32</v>
      </c>
      <c r="B36" s="13"/>
      <c r="C36" s="25" t="s">
        <v>53</v>
      </c>
      <c r="D36" s="15">
        <v>26</v>
      </c>
      <c r="E36" s="13" t="s">
        <v>14</v>
      </c>
      <c r="F36" s="16" t="s">
        <v>78</v>
      </c>
      <c r="G36" s="69">
        <v>40816</v>
      </c>
      <c r="H36" s="18">
        <v>1577</v>
      </c>
      <c r="I36" s="13">
        <v>1165</v>
      </c>
      <c r="J36" s="13">
        <f aca="true" t="shared" si="7" ref="J36:J44">H36-I36</f>
        <v>412</v>
      </c>
      <c r="K36" s="33">
        <v>56.037</v>
      </c>
      <c r="L36" s="31">
        <f t="shared" si="6"/>
        <v>355.963</v>
      </c>
    </row>
    <row r="37" spans="1:12" ht="14.25">
      <c r="A37" s="13">
        <v>33</v>
      </c>
      <c r="B37" s="13"/>
      <c r="C37" s="25" t="s">
        <v>55</v>
      </c>
      <c r="D37" s="15">
        <v>9</v>
      </c>
      <c r="E37" s="13" t="s">
        <v>14</v>
      </c>
      <c r="F37" s="16" t="s">
        <v>79</v>
      </c>
      <c r="G37" s="65">
        <v>40816</v>
      </c>
      <c r="H37" s="22">
        <v>5900</v>
      </c>
      <c r="I37" s="13">
        <v>4632</v>
      </c>
      <c r="J37" s="13">
        <f t="shared" si="7"/>
        <v>1268</v>
      </c>
      <c r="K37" s="33">
        <v>1.375</v>
      </c>
      <c r="L37" s="31">
        <f t="shared" si="6"/>
        <v>1266.625</v>
      </c>
    </row>
    <row r="38" spans="1:12" ht="14.25">
      <c r="A38" s="7">
        <v>34</v>
      </c>
      <c r="B38" s="13"/>
      <c r="C38" s="14" t="s">
        <v>13</v>
      </c>
      <c r="D38" s="15">
        <v>53</v>
      </c>
      <c r="E38" s="13" t="s">
        <v>14</v>
      </c>
      <c r="F38" s="16" t="s">
        <v>80</v>
      </c>
      <c r="G38" s="65">
        <v>40816</v>
      </c>
      <c r="H38" s="18">
        <v>1778</v>
      </c>
      <c r="I38" s="13">
        <v>1314</v>
      </c>
      <c r="J38" s="13">
        <f t="shared" si="7"/>
        <v>464</v>
      </c>
      <c r="K38" s="27">
        <v>137</v>
      </c>
      <c r="L38" s="31">
        <f t="shared" si="6"/>
        <v>327</v>
      </c>
    </row>
    <row r="39" spans="1:12" ht="14.25">
      <c r="A39" s="13">
        <v>35</v>
      </c>
      <c r="B39" s="13"/>
      <c r="C39" s="25" t="s">
        <v>81</v>
      </c>
      <c r="D39" s="15">
        <v>7</v>
      </c>
      <c r="E39" s="13" t="s">
        <v>14</v>
      </c>
      <c r="F39" s="16" t="s">
        <v>82</v>
      </c>
      <c r="G39" s="65">
        <v>40816</v>
      </c>
      <c r="H39" s="22">
        <v>10044</v>
      </c>
      <c r="I39" s="13">
        <v>7344</v>
      </c>
      <c r="J39" s="13">
        <f t="shared" si="7"/>
        <v>2700</v>
      </c>
      <c r="K39" s="27">
        <v>6</v>
      </c>
      <c r="L39" s="31">
        <f t="shared" si="6"/>
        <v>2694</v>
      </c>
    </row>
    <row r="40" spans="1:12" ht="14.25">
      <c r="A40" s="7">
        <v>36</v>
      </c>
      <c r="B40" s="13"/>
      <c r="C40" s="25" t="s">
        <v>36</v>
      </c>
      <c r="D40" s="15">
        <v>31</v>
      </c>
      <c r="E40" s="13" t="s">
        <v>14</v>
      </c>
      <c r="F40" s="16" t="s">
        <v>83</v>
      </c>
      <c r="G40" s="65">
        <v>40816</v>
      </c>
      <c r="H40" s="18">
        <v>8746</v>
      </c>
      <c r="I40" s="13">
        <v>7612</v>
      </c>
      <c r="J40" s="13">
        <f t="shared" si="7"/>
        <v>1134</v>
      </c>
      <c r="K40" s="30">
        <v>0</v>
      </c>
      <c r="L40" s="31">
        <f t="shared" si="6"/>
        <v>1134</v>
      </c>
    </row>
    <row r="41" spans="1:12" ht="14.25">
      <c r="A41" s="13">
        <v>37</v>
      </c>
      <c r="B41" s="13"/>
      <c r="C41" s="25" t="s">
        <v>53</v>
      </c>
      <c r="D41" s="15" t="s">
        <v>85</v>
      </c>
      <c r="E41" s="13" t="s">
        <v>14</v>
      </c>
      <c r="F41" s="16" t="s">
        <v>86</v>
      </c>
      <c r="G41" s="65">
        <v>40816</v>
      </c>
      <c r="H41" s="22">
        <v>2910</v>
      </c>
      <c r="I41" s="13">
        <v>1895</v>
      </c>
      <c r="J41" s="13">
        <f t="shared" si="7"/>
        <v>1015</v>
      </c>
      <c r="K41" s="30">
        <v>0</v>
      </c>
      <c r="L41" s="31">
        <f aca="true" t="shared" si="8" ref="L41:L57">J41-K41</f>
        <v>1015</v>
      </c>
    </row>
    <row r="42" spans="1:12" ht="14.25">
      <c r="A42" s="7">
        <v>38</v>
      </c>
      <c r="B42" s="13"/>
      <c r="C42" s="25" t="s">
        <v>53</v>
      </c>
      <c r="D42" s="15">
        <v>35</v>
      </c>
      <c r="E42" s="13" t="s">
        <v>14</v>
      </c>
      <c r="F42" s="16" t="s">
        <v>87</v>
      </c>
      <c r="G42" s="69">
        <v>40816</v>
      </c>
      <c r="H42" s="18">
        <v>2310</v>
      </c>
      <c r="I42" s="13">
        <v>1627</v>
      </c>
      <c r="J42" s="13">
        <f t="shared" si="7"/>
        <v>683</v>
      </c>
      <c r="K42" s="27">
        <v>26.51</v>
      </c>
      <c r="L42" s="31">
        <f t="shared" si="8"/>
        <v>656.49</v>
      </c>
    </row>
    <row r="43" spans="1:12" ht="14.25">
      <c r="A43" s="13">
        <v>39</v>
      </c>
      <c r="B43" s="13"/>
      <c r="C43" s="25" t="s">
        <v>57</v>
      </c>
      <c r="D43" s="15">
        <v>32</v>
      </c>
      <c r="E43" s="13" t="s">
        <v>14</v>
      </c>
      <c r="F43" s="16" t="s">
        <v>88</v>
      </c>
      <c r="G43" s="65">
        <v>40816</v>
      </c>
      <c r="H43" s="18">
        <v>10027</v>
      </c>
      <c r="I43" s="13">
        <v>6898</v>
      </c>
      <c r="J43" s="13">
        <f t="shared" si="7"/>
        <v>3129</v>
      </c>
      <c r="K43" s="27">
        <v>11</v>
      </c>
      <c r="L43" s="31">
        <f t="shared" si="8"/>
        <v>3118</v>
      </c>
    </row>
    <row r="44" spans="1:12" ht="14.25">
      <c r="A44" s="7">
        <v>40</v>
      </c>
      <c r="B44" s="13"/>
      <c r="C44" s="25" t="s">
        <v>36</v>
      </c>
      <c r="D44" s="15">
        <v>20</v>
      </c>
      <c r="E44" s="13" t="s">
        <v>14</v>
      </c>
      <c r="F44" s="16" t="s">
        <v>89</v>
      </c>
      <c r="G44" s="65">
        <v>40816</v>
      </c>
      <c r="H44" s="18">
        <v>1602</v>
      </c>
      <c r="I44" s="13">
        <v>1051</v>
      </c>
      <c r="J44" s="13">
        <f t="shared" si="7"/>
        <v>551</v>
      </c>
      <c r="K44" s="27">
        <v>1</v>
      </c>
      <c r="L44" s="31">
        <f t="shared" si="8"/>
        <v>550</v>
      </c>
    </row>
    <row r="45" spans="1:12" ht="14.25">
      <c r="A45" s="13">
        <v>41</v>
      </c>
      <c r="B45" s="13"/>
      <c r="C45" s="25" t="s">
        <v>71</v>
      </c>
      <c r="D45" s="15">
        <v>8</v>
      </c>
      <c r="E45" s="13" t="s">
        <v>14</v>
      </c>
      <c r="F45" s="16" t="s">
        <v>93</v>
      </c>
      <c r="G45" s="65">
        <v>40816</v>
      </c>
      <c r="H45" s="18">
        <v>1869</v>
      </c>
      <c r="I45" s="13">
        <v>1256</v>
      </c>
      <c r="J45" s="13">
        <f>H45-I45</f>
        <v>613</v>
      </c>
      <c r="K45" s="27">
        <v>243</v>
      </c>
      <c r="L45" s="31">
        <f t="shared" si="8"/>
        <v>370</v>
      </c>
    </row>
    <row r="46" spans="1:12" ht="14.25">
      <c r="A46" s="7">
        <v>42</v>
      </c>
      <c r="B46" s="13"/>
      <c r="C46" s="14" t="s">
        <v>94</v>
      </c>
      <c r="D46" s="15">
        <v>23</v>
      </c>
      <c r="E46" s="13" t="s">
        <v>14</v>
      </c>
      <c r="F46" s="16" t="s">
        <v>95</v>
      </c>
      <c r="G46" s="69">
        <v>40816</v>
      </c>
      <c r="H46" s="22">
        <v>1346</v>
      </c>
      <c r="I46" s="13">
        <v>850</v>
      </c>
      <c r="J46" s="13">
        <f aca="true" t="shared" si="9" ref="J46:J77">H46-I46</f>
        <v>496</v>
      </c>
      <c r="K46" s="30">
        <v>155</v>
      </c>
      <c r="L46" s="31">
        <f t="shared" si="8"/>
        <v>341</v>
      </c>
    </row>
    <row r="47" spans="1:12" ht="14.25">
      <c r="A47" s="13">
        <v>43</v>
      </c>
      <c r="B47" s="13"/>
      <c r="C47" s="25" t="s">
        <v>32</v>
      </c>
      <c r="D47" s="15">
        <v>50</v>
      </c>
      <c r="E47" s="13" t="s">
        <v>14</v>
      </c>
      <c r="F47" s="16" t="s">
        <v>96</v>
      </c>
      <c r="G47" s="65">
        <v>40816</v>
      </c>
      <c r="H47" s="22">
        <v>765</v>
      </c>
      <c r="I47" s="13">
        <v>519</v>
      </c>
      <c r="J47" s="13">
        <f t="shared" si="9"/>
        <v>246</v>
      </c>
      <c r="K47" s="27">
        <v>6</v>
      </c>
      <c r="L47" s="31">
        <f t="shared" si="8"/>
        <v>240</v>
      </c>
    </row>
    <row r="48" spans="1:12" ht="14.25">
      <c r="A48" s="7">
        <v>44</v>
      </c>
      <c r="B48" s="13"/>
      <c r="C48" s="25" t="s">
        <v>32</v>
      </c>
      <c r="D48" s="15">
        <v>38</v>
      </c>
      <c r="E48" s="13" t="s">
        <v>14</v>
      </c>
      <c r="F48" s="16" t="s">
        <v>97</v>
      </c>
      <c r="G48" s="65">
        <v>40816</v>
      </c>
      <c r="H48" s="18">
        <v>767</v>
      </c>
      <c r="I48" s="13">
        <v>482</v>
      </c>
      <c r="J48" s="13">
        <f t="shared" si="9"/>
        <v>285</v>
      </c>
      <c r="K48" s="27">
        <v>4.52</v>
      </c>
      <c r="L48" s="31">
        <f t="shared" si="8"/>
        <v>280.48</v>
      </c>
    </row>
    <row r="49" spans="1:12" ht="14.25">
      <c r="A49" s="13">
        <v>45</v>
      </c>
      <c r="B49" s="13"/>
      <c r="C49" s="25" t="s">
        <v>55</v>
      </c>
      <c r="D49" s="15">
        <v>36</v>
      </c>
      <c r="E49" s="13" t="s">
        <v>14</v>
      </c>
      <c r="F49" s="16" t="s">
        <v>99</v>
      </c>
      <c r="G49" s="65">
        <v>40816</v>
      </c>
      <c r="H49" s="22">
        <v>1764</v>
      </c>
      <c r="I49" s="13">
        <v>1085</v>
      </c>
      <c r="J49" s="13">
        <f t="shared" si="9"/>
        <v>679</v>
      </c>
      <c r="K49" s="27">
        <v>35.323</v>
      </c>
      <c r="L49" s="31">
        <f t="shared" si="8"/>
        <v>643.677</v>
      </c>
    </row>
    <row r="50" spans="1:12" ht="14.25">
      <c r="A50" s="7">
        <v>46</v>
      </c>
      <c r="B50" s="13"/>
      <c r="C50" s="25" t="s">
        <v>50</v>
      </c>
      <c r="D50" s="15">
        <v>78</v>
      </c>
      <c r="E50" s="13" t="s">
        <v>14</v>
      </c>
      <c r="F50" s="16" t="s">
        <v>100</v>
      </c>
      <c r="G50" s="69">
        <v>40816</v>
      </c>
      <c r="H50" s="22">
        <v>1874</v>
      </c>
      <c r="I50" s="13">
        <v>1221</v>
      </c>
      <c r="J50" s="13">
        <f t="shared" si="9"/>
        <v>653</v>
      </c>
      <c r="K50" s="30">
        <v>0</v>
      </c>
      <c r="L50" s="31">
        <f t="shared" si="8"/>
        <v>653</v>
      </c>
    </row>
    <row r="51" spans="1:12" ht="14.25">
      <c r="A51" s="13">
        <v>47</v>
      </c>
      <c r="B51" s="13"/>
      <c r="C51" s="25" t="s">
        <v>101</v>
      </c>
      <c r="D51" s="15">
        <v>20</v>
      </c>
      <c r="E51" s="13" t="s">
        <v>14</v>
      </c>
      <c r="F51" s="16" t="s">
        <v>102</v>
      </c>
      <c r="G51" s="65">
        <v>40816</v>
      </c>
      <c r="H51" s="22">
        <v>1296</v>
      </c>
      <c r="I51" s="13">
        <v>738</v>
      </c>
      <c r="J51" s="13">
        <f t="shared" si="9"/>
        <v>558</v>
      </c>
      <c r="K51" s="30">
        <v>0</v>
      </c>
      <c r="L51" s="31">
        <f t="shared" si="8"/>
        <v>558</v>
      </c>
    </row>
    <row r="52" spans="1:12" ht="14.25">
      <c r="A52" s="7">
        <v>48</v>
      </c>
      <c r="B52" s="13"/>
      <c r="C52" s="25" t="s">
        <v>101</v>
      </c>
      <c r="D52" s="15">
        <v>22</v>
      </c>
      <c r="E52" s="13" t="s">
        <v>14</v>
      </c>
      <c r="F52" s="16" t="s">
        <v>103</v>
      </c>
      <c r="G52" s="65">
        <v>40816</v>
      </c>
      <c r="H52" s="18">
        <v>1242</v>
      </c>
      <c r="I52" s="13">
        <v>905</v>
      </c>
      <c r="J52" s="13">
        <f t="shared" si="9"/>
        <v>337</v>
      </c>
      <c r="K52" s="30">
        <v>11</v>
      </c>
      <c r="L52" s="31">
        <f t="shared" si="8"/>
        <v>326</v>
      </c>
    </row>
    <row r="53" spans="1:12" ht="14.25">
      <c r="A53" s="13">
        <v>49</v>
      </c>
      <c r="B53" s="13"/>
      <c r="C53" s="25" t="s">
        <v>105</v>
      </c>
      <c r="D53" s="15" t="s">
        <v>106</v>
      </c>
      <c r="E53" s="13" t="s">
        <v>14</v>
      </c>
      <c r="F53" s="16" t="s">
        <v>107</v>
      </c>
      <c r="G53" s="65">
        <v>40816</v>
      </c>
      <c r="H53" s="18">
        <v>6002</v>
      </c>
      <c r="I53" s="13">
        <v>3521</v>
      </c>
      <c r="J53" s="13">
        <f t="shared" si="9"/>
        <v>2481</v>
      </c>
      <c r="K53" s="30">
        <v>0</v>
      </c>
      <c r="L53" s="31">
        <f t="shared" si="8"/>
        <v>2481</v>
      </c>
    </row>
    <row r="54" spans="1:12" ht="14.25">
      <c r="A54" s="7">
        <v>50</v>
      </c>
      <c r="B54" s="13"/>
      <c r="C54" s="25" t="s">
        <v>105</v>
      </c>
      <c r="D54" s="15" t="s">
        <v>108</v>
      </c>
      <c r="E54" s="13" t="s">
        <v>14</v>
      </c>
      <c r="F54" s="16" t="s">
        <v>109</v>
      </c>
      <c r="G54" s="69">
        <v>40816</v>
      </c>
      <c r="H54" s="22">
        <v>4892</v>
      </c>
      <c r="I54" s="13">
        <v>2838</v>
      </c>
      <c r="J54" s="13">
        <f t="shared" si="9"/>
        <v>2054</v>
      </c>
      <c r="K54" s="30">
        <v>0</v>
      </c>
      <c r="L54" s="31">
        <f t="shared" si="8"/>
        <v>2054</v>
      </c>
    </row>
    <row r="55" spans="1:12" ht="14.25">
      <c r="A55" s="13">
        <v>51</v>
      </c>
      <c r="B55" s="13"/>
      <c r="C55" s="35" t="s">
        <v>55</v>
      </c>
      <c r="D55" s="15">
        <v>37</v>
      </c>
      <c r="E55" s="13" t="s">
        <v>14</v>
      </c>
      <c r="F55" s="16" t="s">
        <v>110</v>
      </c>
      <c r="G55" s="65">
        <v>40816</v>
      </c>
      <c r="H55" s="22">
        <v>2408</v>
      </c>
      <c r="I55" s="13">
        <v>1323</v>
      </c>
      <c r="J55" s="13">
        <f t="shared" si="9"/>
        <v>1085</v>
      </c>
      <c r="K55" s="30">
        <v>0</v>
      </c>
      <c r="L55" s="31">
        <f t="shared" si="8"/>
        <v>1085</v>
      </c>
    </row>
    <row r="56" spans="1:12" ht="14.25">
      <c r="A56" s="7">
        <v>52</v>
      </c>
      <c r="B56" s="13"/>
      <c r="C56" s="35" t="s">
        <v>55</v>
      </c>
      <c r="D56" s="15">
        <v>33</v>
      </c>
      <c r="E56" s="13" t="s">
        <v>14</v>
      </c>
      <c r="F56" s="16" t="s">
        <v>111</v>
      </c>
      <c r="G56" s="65">
        <v>40816</v>
      </c>
      <c r="H56" s="22">
        <v>2082</v>
      </c>
      <c r="I56" s="13">
        <v>1062</v>
      </c>
      <c r="J56" s="13">
        <f t="shared" si="9"/>
        <v>1020</v>
      </c>
      <c r="K56" s="27">
        <v>245</v>
      </c>
      <c r="L56" s="31">
        <f t="shared" si="8"/>
        <v>775</v>
      </c>
    </row>
    <row r="57" spans="1:12" ht="14.25">
      <c r="A57" s="13">
        <v>53</v>
      </c>
      <c r="B57" s="13"/>
      <c r="C57" s="35" t="s">
        <v>55</v>
      </c>
      <c r="D57" s="15">
        <v>31</v>
      </c>
      <c r="E57" s="13" t="s">
        <v>14</v>
      </c>
      <c r="F57" s="16" t="s">
        <v>112</v>
      </c>
      <c r="G57" s="65">
        <v>40816</v>
      </c>
      <c r="H57" s="22">
        <v>1539</v>
      </c>
      <c r="I57" s="13">
        <v>972</v>
      </c>
      <c r="J57" s="13">
        <f t="shared" si="9"/>
        <v>567</v>
      </c>
      <c r="K57" s="30">
        <v>0</v>
      </c>
      <c r="L57" s="31">
        <f t="shared" si="8"/>
        <v>567</v>
      </c>
    </row>
    <row r="58" spans="1:12" ht="14.25">
      <c r="A58" s="7">
        <v>54</v>
      </c>
      <c r="B58" s="13"/>
      <c r="C58" s="36" t="s">
        <v>57</v>
      </c>
      <c r="D58" s="15">
        <v>30</v>
      </c>
      <c r="E58" s="13" t="s">
        <v>14</v>
      </c>
      <c r="F58" s="16" t="s">
        <v>115</v>
      </c>
      <c r="G58" s="65">
        <v>40816</v>
      </c>
      <c r="H58" s="22">
        <v>3731</v>
      </c>
      <c r="I58" s="13">
        <v>1918</v>
      </c>
      <c r="J58" s="13">
        <f t="shared" si="9"/>
        <v>1813</v>
      </c>
      <c r="K58" s="30">
        <v>0</v>
      </c>
      <c r="L58" s="31">
        <f aca="true" t="shared" si="10" ref="L58:L63">J58-K58</f>
        <v>1813</v>
      </c>
    </row>
    <row r="59" spans="1:12" ht="14.25">
      <c r="A59" s="13">
        <v>55</v>
      </c>
      <c r="B59" s="13"/>
      <c r="C59" s="37" t="s">
        <v>40</v>
      </c>
      <c r="D59" s="15">
        <v>8</v>
      </c>
      <c r="E59" s="13" t="s">
        <v>14</v>
      </c>
      <c r="F59" s="16" t="s">
        <v>116</v>
      </c>
      <c r="G59" s="69">
        <v>40816</v>
      </c>
      <c r="H59" s="18">
        <v>4186</v>
      </c>
      <c r="I59" s="13">
        <v>1946</v>
      </c>
      <c r="J59" s="13">
        <f t="shared" si="9"/>
        <v>2240</v>
      </c>
      <c r="K59" s="30">
        <v>0</v>
      </c>
      <c r="L59" s="31">
        <f t="shared" si="10"/>
        <v>2240</v>
      </c>
    </row>
    <row r="60" spans="1:12" ht="14.25">
      <c r="A60" s="7">
        <v>56</v>
      </c>
      <c r="B60" s="13"/>
      <c r="C60" s="36" t="s">
        <v>27</v>
      </c>
      <c r="D60" s="15">
        <v>131</v>
      </c>
      <c r="E60" s="13" t="s">
        <v>14</v>
      </c>
      <c r="F60" s="16" t="s">
        <v>117</v>
      </c>
      <c r="G60" s="65">
        <v>40816</v>
      </c>
      <c r="H60" s="22">
        <v>2012</v>
      </c>
      <c r="I60" s="13">
        <v>1007</v>
      </c>
      <c r="J60" s="13">
        <f t="shared" si="9"/>
        <v>1005</v>
      </c>
      <c r="K60" s="30">
        <v>0</v>
      </c>
      <c r="L60" s="31">
        <f t="shared" si="10"/>
        <v>1005</v>
      </c>
    </row>
    <row r="61" spans="1:12" ht="14.25">
      <c r="A61" s="13">
        <v>57</v>
      </c>
      <c r="B61" s="13"/>
      <c r="C61" s="37" t="s">
        <v>118</v>
      </c>
      <c r="D61" s="15">
        <v>61</v>
      </c>
      <c r="E61" s="13" t="s">
        <v>14</v>
      </c>
      <c r="F61" s="16" t="s">
        <v>119</v>
      </c>
      <c r="G61" s="65">
        <v>40816</v>
      </c>
      <c r="H61" s="22">
        <v>1537</v>
      </c>
      <c r="I61" s="13">
        <v>630</v>
      </c>
      <c r="J61" s="13">
        <f t="shared" si="9"/>
        <v>907</v>
      </c>
      <c r="K61" s="27">
        <v>128</v>
      </c>
      <c r="L61" s="31">
        <f t="shared" si="10"/>
        <v>779</v>
      </c>
    </row>
    <row r="62" spans="1:12" ht="14.25">
      <c r="A62" s="7">
        <v>58</v>
      </c>
      <c r="B62" s="13"/>
      <c r="C62" s="36" t="s">
        <v>27</v>
      </c>
      <c r="D62" s="15">
        <v>122</v>
      </c>
      <c r="E62" s="13" t="s">
        <v>14</v>
      </c>
      <c r="F62" s="16" t="s">
        <v>120</v>
      </c>
      <c r="G62" s="65">
        <v>40816</v>
      </c>
      <c r="H62" s="22">
        <v>5008</v>
      </c>
      <c r="I62" s="13">
        <v>2430</v>
      </c>
      <c r="J62" s="13">
        <f t="shared" si="9"/>
        <v>2578</v>
      </c>
      <c r="K62" s="30">
        <v>0</v>
      </c>
      <c r="L62" s="31">
        <f t="shared" si="10"/>
        <v>2578</v>
      </c>
    </row>
    <row r="63" spans="1:12" ht="14.25">
      <c r="A63" s="13">
        <v>59</v>
      </c>
      <c r="B63" s="13"/>
      <c r="C63" s="38" t="s">
        <v>121</v>
      </c>
      <c r="D63" s="15">
        <v>51</v>
      </c>
      <c r="E63" s="13" t="s">
        <v>14</v>
      </c>
      <c r="F63" s="16" t="s">
        <v>122</v>
      </c>
      <c r="G63" s="65">
        <v>40816</v>
      </c>
      <c r="H63" s="22">
        <v>1296</v>
      </c>
      <c r="I63" s="13">
        <v>794</v>
      </c>
      <c r="J63" s="13">
        <f t="shared" si="9"/>
        <v>502</v>
      </c>
      <c r="K63" s="30">
        <v>34</v>
      </c>
      <c r="L63" s="31">
        <f t="shared" si="10"/>
        <v>468</v>
      </c>
    </row>
    <row r="64" spans="1:12" ht="14.25">
      <c r="A64" s="7">
        <v>60</v>
      </c>
      <c r="B64" s="13"/>
      <c r="C64" s="36" t="s">
        <v>124</v>
      </c>
      <c r="D64" s="15">
        <v>46</v>
      </c>
      <c r="E64" s="13" t="s">
        <v>14</v>
      </c>
      <c r="F64" s="16" t="s">
        <v>125</v>
      </c>
      <c r="G64" s="65">
        <v>40816</v>
      </c>
      <c r="H64" s="18">
        <v>1360</v>
      </c>
      <c r="I64" s="13">
        <v>596</v>
      </c>
      <c r="J64" s="13">
        <f t="shared" si="9"/>
        <v>764</v>
      </c>
      <c r="K64" s="30">
        <v>3</v>
      </c>
      <c r="L64" s="31">
        <f aca="true" t="shared" si="11" ref="L64:L77">J64-K64</f>
        <v>761</v>
      </c>
    </row>
    <row r="65" spans="1:12" ht="14.25">
      <c r="A65" s="7">
        <v>61</v>
      </c>
      <c r="B65" s="13"/>
      <c r="C65" s="36" t="s">
        <v>126</v>
      </c>
      <c r="D65" s="15">
        <v>15</v>
      </c>
      <c r="E65" s="13" t="s">
        <v>14</v>
      </c>
      <c r="F65" s="39" t="s">
        <v>127</v>
      </c>
      <c r="G65" s="69">
        <v>40816</v>
      </c>
      <c r="H65" s="22">
        <v>1273</v>
      </c>
      <c r="I65" s="13">
        <v>701</v>
      </c>
      <c r="J65" s="13">
        <f t="shared" si="9"/>
        <v>572</v>
      </c>
      <c r="K65" s="30">
        <v>28</v>
      </c>
      <c r="L65" s="31">
        <f t="shared" si="11"/>
        <v>544</v>
      </c>
    </row>
    <row r="66" spans="1:12" ht="14.25">
      <c r="A66" s="13">
        <v>62</v>
      </c>
      <c r="B66" s="13"/>
      <c r="C66" s="36" t="s">
        <v>124</v>
      </c>
      <c r="D66" s="15">
        <v>16</v>
      </c>
      <c r="E66" s="13" t="s">
        <v>14</v>
      </c>
      <c r="F66" s="39" t="s">
        <v>128</v>
      </c>
      <c r="G66" s="65">
        <v>40816</v>
      </c>
      <c r="H66" s="22">
        <v>1348</v>
      </c>
      <c r="I66" s="13">
        <v>558</v>
      </c>
      <c r="J66" s="13">
        <f t="shared" si="9"/>
        <v>790</v>
      </c>
      <c r="K66" s="30">
        <v>0</v>
      </c>
      <c r="L66" s="31">
        <f t="shared" si="11"/>
        <v>790</v>
      </c>
    </row>
    <row r="67" spans="1:12" ht="14.25">
      <c r="A67" s="7">
        <v>63</v>
      </c>
      <c r="B67" s="13"/>
      <c r="C67" s="36" t="s">
        <v>16</v>
      </c>
      <c r="D67" s="15" t="s">
        <v>129</v>
      </c>
      <c r="E67" s="13" t="s">
        <v>14</v>
      </c>
      <c r="F67" s="39" t="s">
        <v>130</v>
      </c>
      <c r="G67" s="65">
        <v>40816</v>
      </c>
      <c r="H67" s="22">
        <v>909</v>
      </c>
      <c r="I67" s="13">
        <v>345</v>
      </c>
      <c r="J67" s="13">
        <f t="shared" si="9"/>
        <v>564</v>
      </c>
      <c r="K67" s="30">
        <v>0</v>
      </c>
      <c r="L67" s="31">
        <f t="shared" si="11"/>
        <v>564</v>
      </c>
    </row>
    <row r="68" spans="1:12" ht="14.25">
      <c r="A68" s="13">
        <v>64</v>
      </c>
      <c r="B68" s="13"/>
      <c r="C68" s="36" t="s">
        <v>131</v>
      </c>
      <c r="D68" s="15">
        <v>11</v>
      </c>
      <c r="E68" s="13" t="s">
        <v>14</v>
      </c>
      <c r="F68" s="39" t="s">
        <v>132</v>
      </c>
      <c r="G68" s="69">
        <v>40816</v>
      </c>
      <c r="H68" s="22">
        <v>1183</v>
      </c>
      <c r="I68" s="13">
        <v>688</v>
      </c>
      <c r="J68" s="13">
        <f t="shared" si="9"/>
        <v>495</v>
      </c>
      <c r="K68" s="30">
        <v>0</v>
      </c>
      <c r="L68" s="31">
        <f t="shared" si="11"/>
        <v>495</v>
      </c>
    </row>
    <row r="69" spans="1:12" ht="14.25">
      <c r="A69" s="7">
        <v>65</v>
      </c>
      <c r="B69" s="13"/>
      <c r="C69" s="36" t="s">
        <v>133</v>
      </c>
      <c r="D69" s="15">
        <v>120</v>
      </c>
      <c r="E69" s="13" t="s">
        <v>14</v>
      </c>
      <c r="F69" s="39" t="s">
        <v>134</v>
      </c>
      <c r="G69" s="65">
        <v>40816</v>
      </c>
      <c r="H69" s="22">
        <v>660</v>
      </c>
      <c r="I69" s="13">
        <v>260</v>
      </c>
      <c r="J69" s="13">
        <f t="shared" si="9"/>
        <v>400</v>
      </c>
      <c r="K69" s="30">
        <v>0</v>
      </c>
      <c r="L69" s="31">
        <f t="shared" si="11"/>
        <v>400</v>
      </c>
    </row>
    <row r="70" spans="1:12" ht="14.25">
      <c r="A70" s="7">
        <v>66</v>
      </c>
      <c r="B70" s="13"/>
      <c r="C70" s="36" t="s">
        <v>135</v>
      </c>
      <c r="D70" s="15">
        <v>123</v>
      </c>
      <c r="E70" s="13" t="s">
        <v>14</v>
      </c>
      <c r="F70" s="39" t="s">
        <v>136</v>
      </c>
      <c r="G70" s="65">
        <v>40816</v>
      </c>
      <c r="H70" s="22">
        <v>610</v>
      </c>
      <c r="I70" s="13">
        <v>309</v>
      </c>
      <c r="J70" s="13">
        <f t="shared" si="9"/>
        <v>301</v>
      </c>
      <c r="K70" s="30">
        <v>1</v>
      </c>
      <c r="L70" s="31">
        <f t="shared" si="11"/>
        <v>300</v>
      </c>
    </row>
    <row r="71" spans="1:12" ht="14.25">
      <c r="A71" s="13">
        <v>67</v>
      </c>
      <c r="B71" s="13"/>
      <c r="C71" s="36" t="s">
        <v>137</v>
      </c>
      <c r="D71" s="15">
        <v>12</v>
      </c>
      <c r="E71" s="13" t="s">
        <v>14</v>
      </c>
      <c r="F71" s="39" t="s">
        <v>138</v>
      </c>
      <c r="G71" s="69">
        <v>40816</v>
      </c>
      <c r="H71" s="22">
        <v>2117</v>
      </c>
      <c r="I71" s="13">
        <v>954</v>
      </c>
      <c r="J71" s="13">
        <f t="shared" si="9"/>
        <v>1163</v>
      </c>
      <c r="K71" s="30">
        <v>100</v>
      </c>
      <c r="L71" s="31">
        <f t="shared" si="11"/>
        <v>1063</v>
      </c>
    </row>
    <row r="72" spans="1:12" ht="14.25">
      <c r="A72" s="7">
        <v>68</v>
      </c>
      <c r="B72" s="13"/>
      <c r="C72" s="36" t="s">
        <v>131</v>
      </c>
      <c r="D72" s="15">
        <v>76</v>
      </c>
      <c r="E72" s="13" t="s">
        <v>14</v>
      </c>
      <c r="F72" s="39" t="s">
        <v>139</v>
      </c>
      <c r="G72" s="65">
        <v>40816</v>
      </c>
      <c r="H72" s="22">
        <v>591</v>
      </c>
      <c r="I72" s="13">
        <v>330</v>
      </c>
      <c r="J72" s="13">
        <f t="shared" si="9"/>
        <v>261</v>
      </c>
      <c r="K72" s="30">
        <v>10</v>
      </c>
      <c r="L72" s="31">
        <f t="shared" si="11"/>
        <v>251</v>
      </c>
    </row>
    <row r="73" spans="1:12" ht="14.25">
      <c r="A73" s="13">
        <v>69</v>
      </c>
      <c r="B73" s="13"/>
      <c r="C73" s="36" t="s">
        <v>124</v>
      </c>
      <c r="D73" s="15">
        <v>44</v>
      </c>
      <c r="E73" s="13" t="s">
        <v>14</v>
      </c>
      <c r="F73" s="39" t="s">
        <v>140</v>
      </c>
      <c r="G73" s="65">
        <v>40816</v>
      </c>
      <c r="H73" s="22">
        <v>545</v>
      </c>
      <c r="I73" s="13">
        <v>264</v>
      </c>
      <c r="J73" s="13">
        <f t="shared" si="9"/>
        <v>281</v>
      </c>
      <c r="K73" s="30">
        <v>30</v>
      </c>
      <c r="L73" s="31">
        <f t="shared" si="11"/>
        <v>251</v>
      </c>
    </row>
    <row r="74" spans="1:12" ht="14.25">
      <c r="A74" s="7">
        <v>70</v>
      </c>
      <c r="B74" s="13"/>
      <c r="C74" s="36" t="s">
        <v>141</v>
      </c>
      <c r="D74" s="15">
        <v>5</v>
      </c>
      <c r="E74" s="13" t="s">
        <v>14</v>
      </c>
      <c r="F74" s="39" t="s">
        <v>142</v>
      </c>
      <c r="G74" s="69">
        <v>40816</v>
      </c>
      <c r="H74" s="22">
        <v>478</v>
      </c>
      <c r="I74" s="13">
        <v>152</v>
      </c>
      <c r="J74" s="13">
        <f t="shared" si="9"/>
        <v>326</v>
      </c>
      <c r="K74" s="30">
        <v>48</v>
      </c>
      <c r="L74" s="31">
        <f t="shared" si="11"/>
        <v>278</v>
      </c>
    </row>
    <row r="75" spans="1:12" ht="14.25">
      <c r="A75" s="13">
        <v>71</v>
      </c>
      <c r="B75" s="13"/>
      <c r="C75" s="36" t="s">
        <v>143</v>
      </c>
      <c r="D75" s="15">
        <v>1</v>
      </c>
      <c r="E75" s="13" t="s">
        <v>14</v>
      </c>
      <c r="F75" s="39" t="s">
        <v>144</v>
      </c>
      <c r="G75" s="65">
        <v>40816</v>
      </c>
      <c r="H75" s="22">
        <v>1265</v>
      </c>
      <c r="I75" s="13">
        <v>552</v>
      </c>
      <c r="J75" s="13">
        <f t="shared" si="9"/>
        <v>713</v>
      </c>
      <c r="K75" s="30">
        <v>0</v>
      </c>
      <c r="L75" s="31">
        <f t="shared" si="11"/>
        <v>713</v>
      </c>
    </row>
    <row r="76" spans="1:12" ht="14.25">
      <c r="A76" s="7">
        <v>72</v>
      </c>
      <c r="B76" s="13"/>
      <c r="C76" s="36" t="s">
        <v>124</v>
      </c>
      <c r="D76" s="15">
        <v>6</v>
      </c>
      <c r="E76" s="13" t="s">
        <v>14</v>
      </c>
      <c r="F76" s="39" t="s">
        <v>145</v>
      </c>
      <c r="G76" s="65">
        <v>40816</v>
      </c>
      <c r="H76" s="22">
        <v>481</v>
      </c>
      <c r="I76" s="13">
        <v>61</v>
      </c>
      <c r="J76" s="13">
        <f t="shared" si="9"/>
        <v>420</v>
      </c>
      <c r="K76" s="30">
        <v>20</v>
      </c>
      <c r="L76" s="31">
        <f t="shared" si="11"/>
        <v>400</v>
      </c>
    </row>
    <row r="77" spans="1:12" ht="14.25">
      <c r="A77" s="13">
        <v>73</v>
      </c>
      <c r="B77" s="13"/>
      <c r="C77" s="36" t="s">
        <v>146</v>
      </c>
      <c r="D77" s="15">
        <v>2</v>
      </c>
      <c r="E77" s="13" t="s">
        <v>14</v>
      </c>
      <c r="F77" s="39" t="s">
        <v>147</v>
      </c>
      <c r="G77" s="69">
        <v>40816</v>
      </c>
      <c r="H77" s="22">
        <v>385</v>
      </c>
      <c r="I77" s="13">
        <v>236</v>
      </c>
      <c r="J77" s="13">
        <f t="shared" si="9"/>
        <v>149</v>
      </c>
      <c r="K77" s="30">
        <v>39</v>
      </c>
      <c r="L77" s="31">
        <f t="shared" si="11"/>
        <v>110</v>
      </c>
    </row>
    <row r="78" spans="1:12" ht="14.25">
      <c r="A78" s="7">
        <v>74</v>
      </c>
      <c r="B78" s="13"/>
      <c r="C78" s="36" t="s">
        <v>150</v>
      </c>
      <c r="D78" s="15">
        <v>18</v>
      </c>
      <c r="E78" s="13" t="s">
        <v>14</v>
      </c>
      <c r="F78" s="39" t="s">
        <v>151</v>
      </c>
      <c r="G78" s="69">
        <v>40816</v>
      </c>
      <c r="H78" s="22">
        <v>804</v>
      </c>
      <c r="I78" s="13">
        <v>391</v>
      </c>
      <c r="J78" s="13">
        <f>H78-I78</f>
        <v>413</v>
      </c>
      <c r="K78" s="30">
        <v>0</v>
      </c>
      <c r="L78" s="31">
        <f>J78-K78</f>
        <v>413</v>
      </c>
    </row>
    <row r="79" spans="1:12" ht="14.25">
      <c r="A79" s="13">
        <v>75</v>
      </c>
      <c r="B79" s="13"/>
      <c r="C79" s="36" t="s">
        <v>150</v>
      </c>
      <c r="D79" s="15">
        <v>16</v>
      </c>
      <c r="E79" s="13" t="s">
        <v>14</v>
      </c>
      <c r="F79" s="39" t="s">
        <v>152</v>
      </c>
      <c r="G79" s="65">
        <v>40816</v>
      </c>
      <c r="H79" s="22">
        <v>268</v>
      </c>
      <c r="I79" s="13">
        <v>22</v>
      </c>
      <c r="J79" s="13">
        <f>H79-I79</f>
        <v>246</v>
      </c>
      <c r="K79" s="30">
        <v>16</v>
      </c>
      <c r="L79" s="31">
        <f>J79-K79</f>
        <v>230</v>
      </c>
    </row>
    <row r="80" spans="1:12" ht="14.25">
      <c r="A80" s="7">
        <v>76</v>
      </c>
      <c r="B80" s="13"/>
      <c r="C80" s="36" t="s">
        <v>155</v>
      </c>
      <c r="D80" s="15">
        <v>6</v>
      </c>
      <c r="E80" s="13" t="s">
        <v>14</v>
      </c>
      <c r="F80" s="39" t="s">
        <v>156</v>
      </c>
      <c r="G80" s="65">
        <v>40816</v>
      </c>
      <c r="H80" s="22">
        <v>2500</v>
      </c>
      <c r="I80" s="13">
        <v>929</v>
      </c>
      <c r="J80" s="13">
        <f>H80-I80</f>
        <v>1571</v>
      </c>
      <c r="K80" s="30">
        <v>0</v>
      </c>
      <c r="L80" s="31">
        <f>J80-K80</f>
        <v>1571</v>
      </c>
    </row>
    <row r="81" spans="1:12" ht="14.25">
      <c r="A81" s="13">
        <v>77</v>
      </c>
      <c r="B81" s="13"/>
      <c r="C81" s="36" t="s">
        <v>157</v>
      </c>
      <c r="D81" s="15">
        <v>34</v>
      </c>
      <c r="E81" s="13" t="s">
        <v>14</v>
      </c>
      <c r="F81" s="39" t="s">
        <v>158</v>
      </c>
      <c r="G81" s="69">
        <v>40816</v>
      </c>
      <c r="H81" s="22">
        <v>2912</v>
      </c>
      <c r="I81" s="13">
        <v>1977</v>
      </c>
      <c r="J81" s="13">
        <f aca="true" t="shared" si="12" ref="J81:J88">H81-I81</f>
        <v>935</v>
      </c>
      <c r="K81" s="30">
        <v>0</v>
      </c>
      <c r="L81" s="31">
        <f aca="true" t="shared" si="13" ref="L81:L88">J81-K81</f>
        <v>935</v>
      </c>
    </row>
    <row r="82" spans="1:12" ht="14.25">
      <c r="A82" s="7">
        <v>78</v>
      </c>
      <c r="B82" s="13"/>
      <c r="C82" s="36" t="s">
        <v>159</v>
      </c>
      <c r="D82" s="15">
        <v>12</v>
      </c>
      <c r="E82" s="13" t="s">
        <v>14</v>
      </c>
      <c r="F82" s="39" t="s">
        <v>160</v>
      </c>
      <c r="G82" s="65">
        <v>40816</v>
      </c>
      <c r="H82" s="22">
        <v>3487</v>
      </c>
      <c r="I82" s="13">
        <v>2817</v>
      </c>
      <c r="J82" s="13">
        <f t="shared" si="12"/>
        <v>670</v>
      </c>
      <c r="K82" s="30">
        <v>0</v>
      </c>
      <c r="L82" s="31">
        <f t="shared" si="13"/>
        <v>670</v>
      </c>
    </row>
    <row r="83" spans="1:12" ht="14.25">
      <c r="A83" s="13">
        <v>79</v>
      </c>
      <c r="B83" s="13"/>
      <c r="C83" s="36" t="s">
        <v>124</v>
      </c>
      <c r="D83" s="15">
        <v>50</v>
      </c>
      <c r="E83" s="13" t="s">
        <v>14</v>
      </c>
      <c r="F83" s="39" t="s">
        <v>161</v>
      </c>
      <c r="G83" s="65">
        <v>40816</v>
      </c>
      <c r="H83" s="18">
        <v>350</v>
      </c>
      <c r="I83" s="22">
        <v>193</v>
      </c>
      <c r="J83" s="13">
        <f t="shared" si="12"/>
        <v>157</v>
      </c>
      <c r="K83" s="30">
        <v>0</v>
      </c>
      <c r="L83" s="31">
        <f t="shared" si="13"/>
        <v>157</v>
      </c>
    </row>
    <row r="84" spans="1:12" ht="14.25">
      <c r="A84" s="7">
        <v>80</v>
      </c>
      <c r="B84" s="13"/>
      <c r="C84" s="36" t="s">
        <v>162</v>
      </c>
      <c r="D84" s="15">
        <v>10</v>
      </c>
      <c r="E84" s="13" t="s">
        <v>14</v>
      </c>
      <c r="F84" s="39" t="s">
        <v>163</v>
      </c>
      <c r="G84" s="65">
        <v>40816</v>
      </c>
      <c r="H84" s="18">
        <v>790</v>
      </c>
      <c r="I84" s="22">
        <v>247</v>
      </c>
      <c r="J84" s="13">
        <f t="shared" si="12"/>
        <v>543</v>
      </c>
      <c r="K84" s="30">
        <v>17</v>
      </c>
      <c r="L84" s="31">
        <f t="shared" si="13"/>
        <v>526</v>
      </c>
    </row>
    <row r="85" spans="1:12" ht="14.25">
      <c r="A85" s="13">
        <v>81</v>
      </c>
      <c r="B85" s="13"/>
      <c r="C85" s="36" t="s">
        <v>164</v>
      </c>
      <c r="D85" s="15">
        <v>83</v>
      </c>
      <c r="E85" s="13" t="s">
        <v>14</v>
      </c>
      <c r="F85" s="39" t="s">
        <v>165</v>
      </c>
      <c r="G85" s="65">
        <v>40816</v>
      </c>
      <c r="H85" s="18">
        <v>830</v>
      </c>
      <c r="I85" s="22">
        <v>456</v>
      </c>
      <c r="J85" s="13">
        <f t="shared" si="12"/>
        <v>374</v>
      </c>
      <c r="K85" s="30">
        <v>25</v>
      </c>
      <c r="L85" s="31">
        <f t="shared" si="13"/>
        <v>349</v>
      </c>
    </row>
    <row r="86" spans="1:12" ht="14.25">
      <c r="A86" s="7">
        <v>82</v>
      </c>
      <c r="B86" s="13"/>
      <c r="C86" s="36" t="s">
        <v>135</v>
      </c>
      <c r="D86" s="15">
        <v>121</v>
      </c>
      <c r="E86" s="13" t="s">
        <v>14</v>
      </c>
      <c r="F86" s="39" t="s">
        <v>166</v>
      </c>
      <c r="G86" s="65">
        <v>40816</v>
      </c>
      <c r="H86" s="22">
        <v>580</v>
      </c>
      <c r="I86" s="13">
        <v>226</v>
      </c>
      <c r="J86" s="13">
        <f t="shared" si="12"/>
        <v>354</v>
      </c>
      <c r="K86" s="30">
        <v>0</v>
      </c>
      <c r="L86" s="31">
        <f t="shared" si="13"/>
        <v>354</v>
      </c>
    </row>
    <row r="87" spans="1:12" ht="14.25">
      <c r="A87" s="13">
        <v>83</v>
      </c>
      <c r="B87" s="13"/>
      <c r="C87" s="35" t="s">
        <v>55</v>
      </c>
      <c r="D87" s="15" t="s">
        <v>167</v>
      </c>
      <c r="E87" s="13" t="s">
        <v>14</v>
      </c>
      <c r="F87" s="39" t="s">
        <v>168</v>
      </c>
      <c r="G87" s="65">
        <v>40816</v>
      </c>
      <c r="H87" s="22">
        <v>1424</v>
      </c>
      <c r="I87" s="22">
        <v>750</v>
      </c>
      <c r="J87" s="13">
        <f t="shared" si="12"/>
        <v>674</v>
      </c>
      <c r="K87" s="30">
        <v>0</v>
      </c>
      <c r="L87" s="31">
        <f t="shared" si="13"/>
        <v>674</v>
      </c>
    </row>
    <row r="88" spans="1:12" ht="14.25">
      <c r="A88" s="7">
        <v>84</v>
      </c>
      <c r="B88" s="13"/>
      <c r="C88" s="66" t="s">
        <v>40</v>
      </c>
      <c r="D88" s="15">
        <v>24</v>
      </c>
      <c r="E88" s="13" t="s">
        <v>14</v>
      </c>
      <c r="F88" s="39" t="s">
        <v>169</v>
      </c>
      <c r="G88" s="65">
        <v>40816</v>
      </c>
      <c r="H88" s="22">
        <v>4747</v>
      </c>
      <c r="I88" s="22">
        <v>2989</v>
      </c>
      <c r="J88" s="13">
        <f t="shared" si="12"/>
        <v>1758</v>
      </c>
      <c r="K88" s="30">
        <v>15</v>
      </c>
      <c r="L88" s="31">
        <f t="shared" si="13"/>
        <v>1743</v>
      </c>
    </row>
    <row r="89" spans="1:12" ht="14.25">
      <c r="A89" s="7">
        <v>85</v>
      </c>
      <c r="B89" s="13"/>
      <c r="C89" s="333" t="s">
        <v>256</v>
      </c>
      <c r="D89" s="15">
        <v>40</v>
      </c>
      <c r="E89" s="13" t="s">
        <v>14</v>
      </c>
      <c r="F89" s="39" t="s">
        <v>172</v>
      </c>
      <c r="G89" s="65">
        <v>40816</v>
      </c>
      <c r="H89" s="22">
        <v>1152</v>
      </c>
      <c r="I89" s="13">
        <v>514</v>
      </c>
      <c r="J89" s="13">
        <f aca="true" t="shared" si="14" ref="J89:J94">H89-I89</f>
        <v>638</v>
      </c>
      <c r="K89" s="30">
        <v>27</v>
      </c>
      <c r="L89" s="31">
        <f aca="true" t="shared" si="15" ref="L89:L94">J89-K89</f>
        <v>611</v>
      </c>
    </row>
    <row r="90" spans="1:12" ht="14.25">
      <c r="A90" s="13">
        <v>86</v>
      </c>
      <c r="B90" s="13"/>
      <c r="C90" s="35" t="s">
        <v>55</v>
      </c>
      <c r="D90" s="15">
        <v>35</v>
      </c>
      <c r="E90" s="13" t="s">
        <v>14</v>
      </c>
      <c r="F90" s="39" t="s">
        <v>173</v>
      </c>
      <c r="G90" s="65">
        <v>40816</v>
      </c>
      <c r="H90" s="22">
        <v>2153</v>
      </c>
      <c r="I90" s="22">
        <v>1375</v>
      </c>
      <c r="J90" s="13">
        <f t="shared" si="14"/>
        <v>778</v>
      </c>
      <c r="K90" s="30">
        <v>0</v>
      </c>
      <c r="L90" s="31">
        <f t="shared" si="15"/>
        <v>778</v>
      </c>
    </row>
    <row r="91" spans="1:12" ht="14.25">
      <c r="A91" s="7">
        <v>87</v>
      </c>
      <c r="B91" s="13"/>
      <c r="C91" s="66" t="s">
        <v>32</v>
      </c>
      <c r="D91" s="15">
        <v>90</v>
      </c>
      <c r="E91" s="13" t="s">
        <v>14</v>
      </c>
      <c r="F91" s="39" t="s">
        <v>174</v>
      </c>
      <c r="G91" s="65">
        <v>40816</v>
      </c>
      <c r="H91" s="22">
        <v>1229</v>
      </c>
      <c r="I91" s="22">
        <v>716</v>
      </c>
      <c r="J91" s="13">
        <f t="shared" si="14"/>
        <v>513</v>
      </c>
      <c r="K91" s="30">
        <v>54.86</v>
      </c>
      <c r="L91" s="31">
        <f t="shared" si="15"/>
        <v>458.14</v>
      </c>
    </row>
    <row r="92" spans="1:12" ht="14.25">
      <c r="A92" s="13">
        <v>88</v>
      </c>
      <c r="B92" s="13"/>
      <c r="C92" s="35" t="s">
        <v>50</v>
      </c>
      <c r="D92" s="15">
        <v>64</v>
      </c>
      <c r="E92" s="13" t="s">
        <v>14</v>
      </c>
      <c r="F92" s="39" t="s">
        <v>175</v>
      </c>
      <c r="G92" s="65">
        <v>40816</v>
      </c>
      <c r="H92" s="22">
        <v>3896</v>
      </c>
      <c r="I92" s="13">
        <v>2877</v>
      </c>
      <c r="J92" s="13">
        <f t="shared" si="14"/>
        <v>1019</v>
      </c>
      <c r="K92" s="30">
        <v>0</v>
      </c>
      <c r="L92" s="31">
        <f t="shared" si="15"/>
        <v>1019</v>
      </c>
    </row>
    <row r="93" spans="1:12" ht="14.25">
      <c r="A93" s="7">
        <v>89</v>
      </c>
      <c r="B93" s="13"/>
      <c r="C93" s="35" t="s">
        <v>121</v>
      </c>
      <c r="D93" s="15">
        <v>13</v>
      </c>
      <c r="E93" s="13" t="s">
        <v>14</v>
      </c>
      <c r="F93" s="39" t="s">
        <v>176</v>
      </c>
      <c r="G93" s="65">
        <v>40816</v>
      </c>
      <c r="H93" s="22">
        <v>2397</v>
      </c>
      <c r="I93" s="13">
        <v>1390</v>
      </c>
      <c r="J93" s="13">
        <f t="shared" si="14"/>
        <v>1007</v>
      </c>
      <c r="K93" s="30">
        <v>45</v>
      </c>
      <c r="L93" s="31">
        <f t="shared" si="15"/>
        <v>962</v>
      </c>
    </row>
    <row r="94" spans="1:12" ht="14.25">
      <c r="A94" s="13">
        <v>90</v>
      </c>
      <c r="B94" s="13"/>
      <c r="C94" s="14" t="s">
        <v>57</v>
      </c>
      <c r="D94" s="15">
        <v>55</v>
      </c>
      <c r="E94" s="13" t="s">
        <v>14</v>
      </c>
      <c r="F94" s="39" t="s">
        <v>177</v>
      </c>
      <c r="G94" s="65">
        <v>40816</v>
      </c>
      <c r="H94" s="22">
        <v>774</v>
      </c>
      <c r="I94" s="13">
        <v>382</v>
      </c>
      <c r="J94" s="13">
        <f t="shared" si="14"/>
        <v>392</v>
      </c>
      <c r="K94" s="30">
        <v>25.14</v>
      </c>
      <c r="L94" s="31">
        <f t="shared" si="15"/>
        <v>366.86</v>
      </c>
    </row>
    <row r="95" spans="1:12" ht="14.25">
      <c r="A95" s="48"/>
      <c r="B95" s="48"/>
      <c r="C95" s="53"/>
      <c r="D95" s="54"/>
      <c r="E95" s="48"/>
      <c r="F95" s="55"/>
      <c r="G95" s="56"/>
      <c r="H95" s="57"/>
      <c r="I95" s="48"/>
      <c r="J95" s="48"/>
      <c r="K95" s="58"/>
      <c r="L95" s="59"/>
    </row>
    <row r="96" spans="1:12" ht="41.25" customHeight="1">
      <c r="A96" s="348" t="s">
        <v>257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</row>
    <row r="97" spans="1:12" ht="60">
      <c r="A97" s="63" t="s">
        <v>1</v>
      </c>
      <c r="B97" s="63" t="s">
        <v>2</v>
      </c>
      <c r="C97" s="63" t="s">
        <v>3</v>
      </c>
      <c r="D97" s="63" t="s">
        <v>4</v>
      </c>
      <c r="E97" s="63" t="s">
        <v>5</v>
      </c>
      <c r="F97" s="63" t="s">
        <v>6</v>
      </c>
      <c r="G97" s="63" t="s">
        <v>7</v>
      </c>
      <c r="H97" s="63" t="s">
        <v>258</v>
      </c>
      <c r="I97" s="63" t="s">
        <v>259</v>
      </c>
      <c r="J97" s="63" t="s">
        <v>10</v>
      </c>
      <c r="K97" s="64" t="s">
        <v>212</v>
      </c>
      <c r="L97" s="63" t="s">
        <v>213</v>
      </c>
    </row>
    <row r="98" spans="1:12" ht="15">
      <c r="A98" s="63"/>
      <c r="B98" s="63"/>
      <c r="C98" s="63"/>
      <c r="D98" s="375" t="s">
        <v>260</v>
      </c>
      <c r="E98" s="375"/>
      <c r="F98" s="375"/>
      <c r="G98" s="375"/>
      <c r="H98" s="375"/>
      <c r="I98" s="375"/>
      <c r="J98" s="375"/>
      <c r="K98" s="375"/>
      <c r="L98" s="375"/>
    </row>
    <row r="99" spans="1:12" ht="14.25">
      <c r="A99" s="13">
        <v>1</v>
      </c>
      <c r="B99" s="13">
        <v>1</v>
      </c>
      <c r="C99" s="35" t="s">
        <v>261</v>
      </c>
      <c r="D99" s="15">
        <v>15</v>
      </c>
      <c r="E99" s="13" t="s">
        <v>14</v>
      </c>
      <c r="F99" s="39" t="s">
        <v>127</v>
      </c>
      <c r="G99" s="65">
        <v>40786</v>
      </c>
      <c r="H99" s="22">
        <v>701</v>
      </c>
      <c r="I99" s="13">
        <v>632</v>
      </c>
      <c r="J99" s="13">
        <f aca="true" t="shared" si="16" ref="J99:J104">H99-I99</f>
        <v>69</v>
      </c>
      <c r="K99" s="13">
        <v>2</v>
      </c>
      <c r="L99" s="13">
        <f aca="true" t="shared" si="17" ref="L99:L104">J99-K99</f>
        <v>67</v>
      </c>
    </row>
    <row r="100" spans="1:12" ht="14.25">
      <c r="A100" s="13">
        <v>2</v>
      </c>
      <c r="B100" s="13">
        <v>3</v>
      </c>
      <c r="C100" s="66" t="s">
        <v>256</v>
      </c>
      <c r="D100" s="15">
        <v>16</v>
      </c>
      <c r="E100" s="13" t="s">
        <v>14</v>
      </c>
      <c r="F100" s="39" t="s">
        <v>128</v>
      </c>
      <c r="G100" s="65">
        <v>40786</v>
      </c>
      <c r="H100" s="22">
        <v>558</v>
      </c>
      <c r="I100" s="13">
        <v>471</v>
      </c>
      <c r="J100" s="13">
        <f t="shared" si="16"/>
        <v>87</v>
      </c>
      <c r="K100" s="13">
        <v>2.5</v>
      </c>
      <c r="L100" s="13">
        <f t="shared" si="17"/>
        <v>84.5</v>
      </c>
    </row>
    <row r="101" spans="1:12" ht="14.25">
      <c r="A101" s="13">
        <v>3</v>
      </c>
      <c r="B101" s="13">
        <v>1</v>
      </c>
      <c r="C101" s="35" t="s">
        <v>121</v>
      </c>
      <c r="D101" s="15" t="s">
        <v>129</v>
      </c>
      <c r="E101" s="13" t="s">
        <v>14</v>
      </c>
      <c r="F101" s="39" t="s">
        <v>130</v>
      </c>
      <c r="G101" s="65">
        <v>40786</v>
      </c>
      <c r="H101" s="13">
        <v>345</v>
      </c>
      <c r="I101" s="13">
        <v>302</v>
      </c>
      <c r="J101" s="13">
        <f t="shared" si="16"/>
        <v>43</v>
      </c>
      <c r="K101" s="13">
        <v>0</v>
      </c>
      <c r="L101" s="13">
        <f t="shared" si="17"/>
        <v>43</v>
      </c>
    </row>
    <row r="102" spans="1:12" ht="14.25">
      <c r="A102" s="13">
        <v>4</v>
      </c>
      <c r="B102" s="13">
        <v>5</v>
      </c>
      <c r="C102" s="35" t="s">
        <v>50</v>
      </c>
      <c r="D102" s="15">
        <v>11</v>
      </c>
      <c r="E102" s="13" t="s">
        <v>14</v>
      </c>
      <c r="F102" s="39" t="s">
        <v>132</v>
      </c>
      <c r="G102" s="65">
        <v>40786</v>
      </c>
      <c r="H102" s="13">
        <v>688</v>
      </c>
      <c r="I102" s="13">
        <v>629</v>
      </c>
      <c r="J102" s="13">
        <f t="shared" si="16"/>
        <v>59</v>
      </c>
      <c r="K102" s="13">
        <v>0</v>
      </c>
      <c r="L102" s="13">
        <f t="shared" si="17"/>
        <v>59</v>
      </c>
    </row>
    <row r="103" spans="1:12" ht="14.25">
      <c r="A103" s="13">
        <v>5</v>
      </c>
      <c r="B103" s="13">
        <v>5</v>
      </c>
      <c r="C103" s="14" t="s">
        <v>27</v>
      </c>
      <c r="D103" s="15">
        <v>120</v>
      </c>
      <c r="E103" s="13" t="s">
        <v>14</v>
      </c>
      <c r="F103" s="39" t="s">
        <v>134</v>
      </c>
      <c r="G103" s="65">
        <v>40786</v>
      </c>
      <c r="H103" s="13">
        <v>260</v>
      </c>
      <c r="I103" s="13">
        <v>212</v>
      </c>
      <c r="J103" s="13">
        <f t="shared" si="16"/>
        <v>48</v>
      </c>
      <c r="K103" s="13">
        <v>0</v>
      </c>
      <c r="L103" s="13">
        <f t="shared" si="17"/>
        <v>48</v>
      </c>
    </row>
    <row r="104" spans="1:12" ht="14.25">
      <c r="A104" s="13">
        <v>6</v>
      </c>
      <c r="B104" s="13">
        <v>7</v>
      </c>
      <c r="C104" s="35" t="s">
        <v>90</v>
      </c>
      <c r="D104" s="15">
        <v>123</v>
      </c>
      <c r="E104" s="13" t="s">
        <v>14</v>
      </c>
      <c r="F104" s="39" t="s">
        <v>136</v>
      </c>
      <c r="G104" s="65">
        <v>40786</v>
      </c>
      <c r="H104" s="13">
        <v>309</v>
      </c>
      <c r="I104" s="13">
        <v>278</v>
      </c>
      <c r="J104" s="13">
        <f t="shared" si="16"/>
        <v>31</v>
      </c>
      <c r="K104" s="13">
        <v>0</v>
      </c>
      <c r="L104" s="13">
        <f t="shared" si="17"/>
        <v>31</v>
      </c>
    </row>
    <row r="105" spans="1:12" ht="15">
      <c r="A105" s="63"/>
      <c r="B105" s="63"/>
      <c r="C105" s="63"/>
      <c r="D105" s="375" t="s">
        <v>262</v>
      </c>
      <c r="E105" s="375"/>
      <c r="F105" s="375"/>
      <c r="G105" s="375"/>
      <c r="H105" s="375"/>
      <c r="I105" s="375"/>
      <c r="J105" s="375"/>
      <c r="K105" s="375"/>
      <c r="L105" s="375"/>
    </row>
    <row r="106" spans="1:12" ht="14.25">
      <c r="A106" s="13">
        <v>1</v>
      </c>
      <c r="B106" s="13">
        <v>1</v>
      </c>
      <c r="C106" s="35" t="s">
        <v>55</v>
      </c>
      <c r="D106" s="15" t="s">
        <v>167</v>
      </c>
      <c r="E106" s="13" t="s">
        <v>14</v>
      </c>
      <c r="F106" s="39" t="s">
        <v>168</v>
      </c>
      <c r="G106" s="65">
        <v>40786</v>
      </c>
      <c r="H106" s="22">
        <v>750</v>
      </c>
      <c r="I106" s="13">
        <v>491</v>
      </c>
      <c r="J106" s="13">
        <f>H106-I106</f>
        <v>259</v>
      </c>
      <c r="K106" s="13">
        <v>0</v>
      </c>
      <c r="L106" s="13">
        <f>J106-K106</f>
        <v>259</v>
      </c>
    </row>
    <row r="107" spans="1:12" ht="14.25">
      <c r="A107" s="13">
        <v>2</v>
      </c>
      <c r="B107" s="13">
        <v>3</v>
      </c>
      <c r="C107" s="66" t="s">
        <v>40</v>
      </c>
      <c r="D107" s="15">
        <v>24</v>
      </c>
      <c r="E107" s="13" t="s">
        <v>14</v>
      </c>
      <c r="F107" s="39" t="s">
        <v>169</v>
      </c>
      <c r="G107" s="65">
        <v>40786</v>
      </c>
      <c r="H107" s="22">
        <v>2989</v>
      </c>
      <c r="I107" s="13">
        <v>2309</v>
      </c>
      <c r="J107" s="13">
        <f>H107-I107</f>
        <v>680</v>
      </c>
      <c r="K107" s="13">
        <v>5</v>
      </c>
      <c r="L107" s="13">
        <f>J107-K107</f>
        <v>675</v>
      </c>
    </row>
    <row r="108" spans="1:12" ht="28.5">
      <c r="A108" s="13">
        <v>3</v>
      </c>
      <c r="B108" s="13">
        <v>5</v>
      </c>
      <c r="C108" s="35" t="s">
        <v>256</v>
      </c>
      <c r="D108" s="15">
        <v>40</v>
      </c>
      <c r="E108" s="13" t="s">
        <v>14</v>
      </c>
      <c r="F108" s="39" t="s">
        <v>172</v>
      </c>
      <c r="G108" s="65">
        <v>40786</v>
      </c>
      <c r="H108" s="13">
        <v>514</v>
      </c>
      <c r="I108" s="13">
        <v>269</v>
      </c>
      <c r="J108" s="13">
        <f>H108-I108</f>
        <v>245</v>
      </c>
      <c r="K108" s="13">
        <v>9</v>
      </c>
      <c r="L108" s="13">
        <f>J108-K108</f>
        <v>236</v>
      </c>
    </row>
    <row r="109" spans="1:12" ht="15">
      <c r="A109" s="63"/>
      <c r="B109" s="63"/>
      <c r="C109" s="63"/>
      <c r="D109" s="375" t="s">
        <v>263</v>
      </c>
      <c r="E109" s="375"/>
      <c r="F109" s="375"/>
      <c r="G109" s="375"/>
      <c r="H109" s="375"/>
      <c r="I109" s="375"/>
      <c r="J109" s="375"/>
      <c r="K109" s="375"/>
      <c r="L109" s="375"/>
    </row>
    <row r="110" spans="1:12" ht="14.25">
      <c r="A110" s="13">
        <v>1</v>
      </c>
      <c r="B110" s="13">
        <v>1</v>
      </c>
      <c r="C110" s="35" t="s">
        <v>55</v>
      </c>
      <c r="D110" s="15">
        <v>35</v>
      </c>
      <c r="E110" s="13" t="s">
        <v>14</v>
      </c>
      <c r="F110" s="39" t="s">
        <v>173</v>
      </c>
      <c r="G110" s="65">
        <v>40786</v>
      </c>
      <c r="H110" s="22">
        <v>1375</v>
      </c>
      <c r="I110" s="13">
        <v>693</v>
      </c>
      <c r="J110" s="13">
        <f>H110-I110</f>
        <v>682</v>
      </c>
      <c r="K110" s="13">
        <v>0</v>
      </c>
      <c r="L110" s="13">
        <f>J110-K110</f>
        <v>682</v>
      </c>
    </row>
    <row r="111" spans="1:12" ht="14.25">
      <c r="A111" s="13">
        <v>2</v>
      </c>
      <c r="B111" s="13">
        <v>3</v>
      </c>
      <c r="C111" s="66" t="s">
        <v>32</v>
      </c>
      <c r="D111" s="15">
        <v>90</v>
      </c>
      <c r="E111" s="13" t="s">
        <v>14</v>
      </c>
      <c r="F111" s="39" t="s">
        <v>174</v>
      </c>
      <c r="G111" s="65">
        <v>40786</v>
      </c>
      <c r="H111" s="22">
        <v>716</v>
      </c>
      <c r="I111" s="13">
        <v>335</v>
      </c>
      <c r="J111" s="13">
        <f>H111-I111</f>
        <v>381</v>
      </c>
      <c r="K111" s="13">
        <v>30</v>
      </c>
      <c r="L111" s="13">
        <f>J111-K111</f>
        <v>351</v>
      </c>
    </row>
    <row r="112" spans="1:12" ht="14.25">
      <c r="A112" s="13">
        <v>3</v>
      </c>
      <c r="B112" s="13">
        <v>1</v>
      </c>
      <c r="C112" s="35" t="s">
        <v>50</v>
      </c>
      <c r="D112" s="15">
        <v>64</v>
      </c>
      <c r="E112" s="13" t="s">
        <v>14</v>
      </c>
      <c r="F112" s="39" t="s">
        <v>175</v>
      </c>
      <c r="G112" s="65">
        <v>40786</v>
      </c>
      <c r="H112" s="13">
        <v>2877</v>
      </c>
      <c r="I112" s="13">
        <v>2182</v>
      </c>
      <c r="J112" s="13">
        <f>H112-I112</f>
        <v>695</v>
      </c>
      <c r="K112" s="13">
        <v>0</v>
      </c>
      <c r="L112" s="13">
        <f>J112-K112</f>
        <v>695</v>
      </c>
    </row>
    <row r="113" spans="1:12" ht="14.25">
      <c r="A113" s="13">
        <v>4</v>
      </c>
      <c r="B113" s="13">
        <v>5</v>
      </c>
      <c r="C113" s="35" t="s">
        <v>121</v>
      </c>
      <c r="D113" s="15">
        <v>13</v>
      </c>
      <c r="E113" s="13" t="s">
        <v>14</v>
      </c>
      <c r="F113" s="39" t="s">
        <v>176</v>
      </c>
      <c r="G113" s="65">
        <v>40786</v>
      </c>
      <c r="H113" s="13">
        <v>1390</v>
      </c>
      <c r="I113" s="13">
        <v>710</v>
      </c>
      <c r="J113" s="13">
        <f>H113-I113</f>
        <v>680</v>
      </c>
      <c r="K113" s="13">
        <v>24</v>
      </c>
      <c r="L113" s="13">
        <f>J113-K113</f>
        <v>656</v>
      </c>
    </row>
    <row r="114" spans="1:12" ht="14.25">
      <c r="A114" s="13">
        <v>5</v>
      </c>
      <c r="B114" s="13">
        <v>5</v>
      </c>
      <c r="C114" s="14" t="s">
        <v>57</v>
      </c>
      <c r="D114" s="15">
        <v>55</v>
      </c>
      <c r="E114" s="13" t="s">
        <v>14</v>
      </c>
      <c r="F114" s="39" t="s">
        <v>177</v>
      </c>
      <c r="G114" s="65">
        <v>40786</v>
      </c>
      <c r="H114" s="13">
        <v>382</v>
      </c>
      <c r="I114" s="13">
        <v>166</v>
      </c>
      <c r="J114" s="13">
        <f>H114-I114</f>
        <v>216</v>
      </c>
      <c r="K114" s="13">
        <v>14</v>
      </c>
      <c r="L114" s="13">
        <f>J114-K114</f>
        <v>202</v>
      </c>
    </row>
    <row r="115" spans="1:12" ht="14.25">
      <c r="A115" s="48"/>
      <c r="B115" s="48"/>
      <c r="C115" s="84"/>
      <c r="D115" s="54"/>
      <c r="E115" s="48"/>
      <c r="F115" s="55"/>
      <c r="G115" s="56"/>
      <c r="H115" s="48"/>
      <c r="I115" s="48"/>
      <c r="J115" s="48"/>
      <c r="K115" s="48"/>
      <c r="L115" s="48"/>
    </row>
    <row r="117" spans="1:11" ht="52.5" customHeight="1">
      <c r="A117" s="378" t="s">
        <v>322</v>
      </c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</row>
  </sheetData>
  <mergeCells count="7">
    <mergeCell ref="A117:K117"/>
    <mergeCell ref="A1:L1"/>
    <mergeCell ref="G29:L29"/>
    <mergeCell ref="A96:L96"/>
    <mergeCell ref="D98:L98"/>
    <mergeCell ref="D105:L105"/>
    <mergeCell ref="D109:L10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2012-02-01T01:18:42Z</dcterms:modified>
  <cp:category/>
  <cp:version/>
  <cp:contentType/>
  <cp:contentStatus/>
</cp:coreProperties>
</file>