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10"/>
  </bookViews>
  <sheets>
    <sheet name="январь 2013г." sheetId="1" r:id="rId1"/>
    <sheet name="февраль 2013г." sheetId="2" r:id="rId2"/>
    <sheet name="март 2013г." sheetId="3" r:id="rId3"/>
    <sheet name="апрель 2013г." sheetId="4" r:id="rId4"/>
    <sheet name="май2013" sheetId="5" r:id="rId5"/>
    <sheet name="июнь13года" sheetId="6" r:id="rId6"/>
    <sheet name="июль 2013г." sheetId="7" r:id="rId7"/>
    <sheet name="август 2013" sheetId="8" r:id="rId8"/>
    <sheet name="сентябрь2013" sheetId="9" r:id="rId9"/>
    <sheet name="ноябрь 2013" sheetId="10" r:id="rId10"/>
    <sheet name="декабрь 2013 год" sheetId="11" r:id="rId11"/>
    <sheet name="октябрь 2013г." sheetId="12" r:id="rId12"/>
  </sheets>
  <definedNames/>
  <calcPr fullCalcOnLoad="1"/>
</workbook>
</file>

<file path=xl/sharedStrings.xml><?xml version="1.0" encoding="utf-8"?>
<sst xmlns="http://schemas.openxmlformats.org/spreadsheetml/2006/main" count="5017" uniqueCount="132">
  <si>
    <t>№ п.п</t>
  </si>
  <si>
    <t>Предыдущие показания</t>
  </si>
  <si>
    <t>Расход в целом по дому, подлежащий распределению</t>
  </si>
  <si>
    <t>ХВС</t>
  </si>
  <si>
    <t>05.502594</t>
  </si>
  <si>
    <t>05.502041</t>
  </si>
  <si>
    <t>39а</t>
  </si>
  <si>
    <t>22а</t>
  </si>
  <si>
    <t>Гоголя</t>
  </si>
  <si>
    <t>Дикопольцева</t>
  </si>
  <si>
    <t>Волочаевская</t>
  </si>
  <si>
    <t>Шеронова</t>
  </si>
  <si>
    <t>Гайдара</t>
  </si>
  <si>
    <t>Кооперативная</t>
  </si>
  <si>
    <t>Нагишкина</t>
  </si>
  <si>
    <t>Лермонтова</t>
  </si>
  <si>
    <t>Ленинградская</t>
  </si>
  <si>
    <t>Дзержинского</t>
  </si>
  <si>
    <t>Фрунзе</t>
  </si>
  <si>
    <t>Некрасова</t>
  </si>
  <si>
    <t>Ленина</t>
  </si>
  <si>
    <t>Калинина</t>
  </si>
  <si>
    <t>Красина</t>
  </si>
  <si>
    <t>Панькова</t>
  </si>
  <si>
    <t>Владивостокская</t>
  </si>
  <si>
    <t>Запарина</t>
  </si>
  <si>
    <t>Даниловского</t>
  </si>
  <si>
    <t>Войкова</t>
  </si>
  <si>
    <t>Гамарника</t>
  </si>
  <si>
    <t>Истомина</t>
  </si>
  <si>
    <t>Комсомольская</t>
  </si>
  <si>
    <t>Пушкина</t>
  </si>
  <si>
    <t>Тургенева</t>
  </si>
  <si>
    <t>Постышева</t>
  </si>
  <si>
    <t>Дата показания</t>
  </si>
  <si>
    <t>Шевченко</t>
  </si>
  <si>
    <t>Расход холодной воды ООО УК "ЖКХ Сервис-Центр" для расчетов с населением за Январь 2013г.</t>
  </si>
  <si>
    <t>c 25.12.2012г. по 31.12.2012г.  плюс с 01.01.2013г. по 25.01.2013г.</t>
  </si>
  <si>
    <t>улица МКД</t>
  </si>
  <si>
    <t>Номер дома</t>
  </si>
  <si>
    <t>Код дома</t>
  </si>
  <si>
    <t>Коммунальная услуга</t>
  </si>
  <si>
    <t>№ счётчика</t>
  </si>
  <si>
    <t>Текущие показания</t>
  </si>
  <si>
    <t>В т.ч. расход</t>
  </si>
  <si>
    <t>по нежилым помещениям (индивидуальное потребление)</t>
  </si>
  <si>
    <t>остаток</t>
  </si>
  <si>
    <t>для</t>
  </si>
  <si>
    <t>распре</t>
  </si>
  <si>
    <t>деления</t>
  </si>
  <si>
    <t>(гр.10-гр.11)</t>
  </si>
  <si>
    <t>Амурскийб-р</t>
  </si>
  <si>
    <t>ИТОГО:</t>
  </si>
  <si>
    <t>запитан дом Амур.б-р,8</t>
  </si>
  <si>
    <t>не работаетОДПУ</t>
  </si>
  <si>
    <t>80а</t>
  </si>
  <si>
    <t>15а</t>
  </si>
  <si>
    <t>18г</t>
  </si>
  <si>
    <t>14а</t>
  </si>
  <si>
    <t>6а</t>
  </si>
  <si>
    <t>запитан дом Дикопольцева,6</t>
  </si>
  <si>
    <t>Донской</t>
  </si>
  <si>
    <t>1а</t>
  </si>
  <si>
    <t>42а</t>
  </si>
  <si>
    <t>перевести на норматив</t>
  </si>
  <si>
    <t>подключен Калинина,78</t>
  </si>
  <si>
    <t>Карла-Маркса</t>
  </si>
  <si>
    <t>КимЮЧена</t>
  </si>
  <si>
    <t>45а</t>
  </si>
  <si>
    <t>9а</t>
  </si>
  <si>
    <t>63(1ввод)</t>
  </si>
  <si>
    <t>63(2ввод)</t>
  </si>
  <si>
    <t>по среднему объёму</t>
  </si>
  <si>
    <t>5а</t>
  </si>
  <si>
    <t>52а</t>
  </si>
  <si>
    <t>56а</t>
  </si>
  <si>
    <t>25а</t>
  </si>
  <si>
    <t>35а</t>
  </si>
  <si>
    <t>1"ж"</t>
  </si>
  <si>
    <t>1"г"</t>
  </si>
  <si>
    <t>1"6"</t>
  </si>
  <si>
    <t>1"в"</t>
  </si>
  <si>
    <t>Муравьева-Амурского</t>
  </si>
  <si>
    <t>Мухина</t>
  </si>
  <si>
    <t>ПетраКомарова</t>
  </si>
  <si>
    <t>Ростовский</t>
  </si>
  <si>
    <t>Уссурийскийб-р</t>
  </si>
  <si>
    <t>58а</t>
  </si>
  <si>
    <t>Расход холодной воды ООО УК "ЖКХ Сервис-Центр" для расчетов с населением за февраль 2013г.</t>
  </si>
  <si>
    <t>c 25.01.2013 по 25.02.2013</t>
  </si>
  <si>
    <t>Расход холодной воды ООО УК "ЖКХ Сервис-Центр" для расчетов с населением за март 2013г.</t>
  </si>
  <si>
    <t>(для домов, оборудованных ОДПУ и отдельных помещений в нем ИПУ)</t>
  </si>
  <si>
    <t>c 25.02.2013 по 25.03.2013</t>
  </si>
  <si>
    <t>Дом</t>
  </si>
  <si>
    <t>(гр.10-гр.11), расход по жилым помещениям +ОДН</t>
  </si>
  <si>
    <t>запитан Пушкина,49</t>
  </si>
  <si>
    <t>средний за 6 месяцев</t>
  </si>
  <si>
    <t>Примечание: с 01.03.2013года снят ОДПУ ХВс с учёта по ул.Ленина,52А</t>
  </si>
  <si>
    <t>Расход холодной воды ООО УК "ЖКХ Сервис-Центр" для расчетов с населением за апрель 2013г.</t>
  </si>
  <si>
    <t>c 25.03.2013 по 25.04.2013</t>
  </si>
  <si>
    <t>запитан Ленина,65А - 240,77м3</t>
  </si>
  <si>
    <t>запитан  Амур.б-р,8</t>
  </si>
  <si>
    <t>запитан  Дикопольцева,6</t>
  </si>
  <si>
    <t>c 25.04.2013 по 25.05.2013</t>
  </si>
  <si>
    <t>Расход холодной воды ООО УК "ЖКХ Сервис-Центр" для расчетов с населением за май 2013г.</t>
  </si>
  <si>
    <t>Расход холодной воды ООО УК "ЖКХ Сервис-Центр" для расчетов с населением за июнь2013г.</t>
  </si>
  <si>
    <t>c 25.05.2013 по 25.06.2013</t>
  </si>
  <si>
    <t>не работает  ОДПУ</t>
  </si>
  <si>
    <t>63(2 ввод)</t>
  </si>
  <si>
    <t>63(1 ввод)</t>
  </si>
  <si>
    <t>c 25.06.2013 по 25.07.2013</t>
  </si>
  <si>
    <t>Расход холодной воды ООО УК "ЖКХ Сервис-Центр" для расчетов с населением за июль2013г.</t>
  </si>
  <si>
    <t>Расход холодной воды ООО УК "ЖКХ Сервис-Центр" для расчетов с населением за август  2013г.</t>
  </si>
  <si>
    <t>c 25.07.2013 по 25.08.2013</t>
  </si>
  <si>
    <t>не работает ОДПУ</t>
  </si>
  <si>
    <t>не работает ОДПУ(в раб. с 01.09.2013)</t>
  </si>
  <si>
    <t>запитан Ленингр.,25а</t>
  </si>
  <si>
    <t>Расход холодной воды ООО УК "ЖКХ Сервис-Центр" для расчетов с населением за сентябрь  2013г.</t>
  </si>
  <si>
    <t>c 25.08.2013 по 25.09.2013</t>
  </si>
  <si>
    <t>63(1)</t>
  </si>
  <si>
    <t>63(2)</t>
  </si>
  <si>
    <t>Расход холодной воды ООО УК "ЖКХ Сервис-Центр" для расчетов с населением за октябрь  2013г.</t>
  </si>
  <si>
    <t>c 25.09.2013 по 25.10.2013</t>
  </si>
  <si>
    <t>запитан дом Дикоп.,6</t>
  </si>
  <si>
    <t>Расход холодной воды ООО УК "ЖКХ Сервис-Центр" для расчетов с населением за ноябрь  2013г.</t>
  </si>
  <si>
    <t>c 25.10.2013 по 25.11.2013</t>
  </si>
  <si>
    <t>Расход холодной воды ООО УК "ЖКХ Сервис-Центр" для расчетов с населением за декабрь  2013г.</t>
  </si>
  <si>
    <t>c 25.11.2013 по 25.12.2013</t>
  </si>
  <si>
    <t>по средним показаниям</t>
  </si>
  <si>
    <t>запитан Волочаевская,115</t>
  </si>
  <si>
    <t>1в</t>
  </si>
  <si>
    <t>2в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</si>
</sst>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1"/>
      <name val="Calibri"/>
      <family val="2"/>
    </font>
    <font>
      <b/>
      <sz val="9"/>
      <name val="Calibri"/>
      <family val="2"/>
    </font>
    <font>
      <sz val="10"/>
      <color indexed="10"/>
      <name val="Arial"/>
      <family val="0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 wrapText="1"/>
    </xf>
    <xf numFmtId="14" fontId="8" fillId="2" borderId="14" xfId="0" applyNumberFormat="1" applyFont="1" applyFill="1" applyBorder="1" applyAlignment="1">
      <alignment horizontal="right" wrapText="1"/>
    </xf>
    <xf numFmtId="0" fontId="8" fillId="2" borderId="15" xfId="0" applyFont="1" applyFill="1" applyBorder="1" applyAlignment="1">
      <alignment horizontal="right" wrapText="1"/>
    </xf>
    <xf numFmtId="0" fontId="0" fillId="2" borderId="15" xfId="0" applyFill="1" applyBorder="1" applyAlignment="1">
      <alignment/>
    </xf>
    <xf numFmtId="1" fontId="8" fillId="2" borderId="15" xfId="0" applyNumberFormat="1" applyFont="1" applyFill="1" applyBorder="1" applyAlignment="1">
      <alignment horizontal="right" wrapText="1"/>
    </xf>
    <xf numFmtId="0" fontId="0" fillId="2" borderId="15" xfId="0" applyFill="1" applyBorder="1" applyAlignment="1">
      <alignment horizontal="center"/>
    </xf>
    <xf numFmtId="180" fontId="8" fillId="2" borderId="16" xfId="0" applyNumberFormat="1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wrapText="1"/>
    </xf>
    <xf numFmtId="14" fontId="8" fillId="2" borderId="19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0" fillId="2" borderId="3" xfId="0" applyFill="1" applyBorder="1" applyAlignment="1">
      <alignment/>
    </xf>
    <xf numFmtId="1" fontId="8" fillId="2" borderId="3" xfId="0" applyNumberFormat="1" applyFont="1" applyFill="1" applyBorder="1" applyAlignment="1">
      <alignment horizontal="right" wrapText="1"/>
    </xf>
    <xf numFmtId="180" fontId="8" fillId="2" borderId="20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14" fontId="5" fillId="2" borderId="21" xfId="0" applyNumberFormat="1" applyFont="1" applyFill="1" applyBorder="1" applyAlignment="1">
      <alignment horizontal="right" wrapText="1"/>
    </xf>
    <xf numFmtId="0" fontId="5" fillId="2" borderId="22" xfId="0" applyFont="1" applyFill="1" applyBorder="1" applyAlignment="1">
      <alignment horizontal="right" wrapText="1"/>
    </xf>
    <xf numFmtId="0" fontId="1" fillId="2" borderId="22" xfId="0" applyFont="1" applyFill="1" applyBorder="1" applyAlignment="1">
      <alignment/>
    </xf>
    <xf numFmtId="1" fontId="5" fillId="2" borderId="22" xfId="0" applyNumberFormat="1" applyFont="1" applyFill="1" applyBorder="1" applyAlignment="1">
      <alignment horizontal="right" wrapText="1"/>
    </xf>
    <xf numFmtId="0" fontId="5" fillId="2" borderId="23" xfId="0" applyFont="1" applyFill="1" applyBorder="1" applyAlignment="1">
      <alignment horizontal="center" wrapText="1"/>
    </xf>
    <xf numFmtId="180" fontId="5" fillId="2" borderId="11" xfId="0" applyNumberFormat="1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1" fontId="8" fillId="2" borderId="1" xfId="0" applyNumberFormat="1" applyFont="1" applyFill="1" applyBorder="1" applyAlignment="1">
      <alignment horizontal="right" wrapText="1"/>
    </xf>
    <xf numFmtId="0" fontId="8" fillId="2" borderId="26" xfId="0" applyFont="1" applyFill="1" applyBorder="1" applyAlignment="1">
      <alignment horizontal="center" wrapText="1"/>
    </xf>
    <xf numFmtId="180" fontId="8" fillId="2" borderId="27" xfId="0" applyNumberFormat="1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180" fontId="8" fillId="2" borderId="5" xfId="0" applyNumberFormat="1" applyFont="1" applyFill="1" applyBorder="1" applyAlignment="1">
      <alignment horizontal="center" wrapText="1"/>
    </xf>
    <xf numFmtId="14" fontId="8" fillId="2" borderId="29" xfId="0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5" fillId="2" borderId="30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0" fontId="5" fillId="2" borderId="31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right" wrapText="1"/>
    </xf>
    <xf numFmtId="0" fontId="1" fillId="2" borderId="32" xfId="0" applyFont="1" applyFill="1" applyBorder="1" applyAlignment="1">
      <alignment/>
    </xf>
    <xf numFmtId="1" fontId="5" fillId="2" borderId="32" xfId="0" applyNumberFormat="1" applyFont="1" applyFill="1" applyBorder="1" applyAlignment="1">
      <alignment horizontal="right" wrapText="1"/>
    </xf>
    <xf numFmtId="180" fontId="5" fillId="2" borderId="33" xfId="0" applyNumberFormat="1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" fontId="8" fillId="2" borderId="25" xfId="0" applyNumberFormat="1" applyFont="1" applyFill="1" applyBorder="1" applyAlignment="1">
      <alignment horizontal="right" wrapText="1"/>
    </xf>
    <xf numFmtId="1" fontId="8" fillId="2" borderId="18" xfId="0" applyNumberFormat="1" applyFont="1" applyFill="1" applyBorder="1" applyAlignment="1">
      <alignment horizontal="right" wrapText="1"/>
    </xf>
    <xf numFmtId="1" fontId="5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center" wrapText="1"/>
    </xf>
    <xf numFmtId="1" fontId="8" fillId="2" borderId="19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center" wrapText="1"/>
    </xf>
    <xf numFmtId="1" fontId="5" fillId="2" borderId="21" xfId="0" applyNumberFormat="1" applyFont="1" applyFill="1" applyBorder="1" applyAlignment="1">
      <alignment horizontal="right" wrapText="1"/>
    </xf>
    <xf numFmtId="0" fontId="5" fillId="2" borderId="22" xfId="0" applyFont="1" applyFill="1" applyBorder="1" applyAlignment="1">
      <alignment horizontal="center" wrapText="1"/>
    </xf>
    <xf numFmtId="180" fontId="5" fillId="2" borderId="34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 wrapText="1"/>
    </xf>
    <xf numFmtId="0" fontId="8" fillId="2" borderId="10" xfId="0" applyFont="1" applyFill="1" applyBorder="1" applyAlignment="1">
      <alignment horizontal="left" wrapText="1"/>
    </xf>
    <xf numFmtId="14" fontId="8" fillId="2" borderId="21" xfId="0" applyNumberFormat="1" applyFont="1" applyFill="1" applyBorder="1" applyAlignment="1">
      <alignment horizontal="right" wrapText="1"/>
    </xf>
    <xf numFmtId="0" fontId="8" fillId="2" borderId="21" xfId="0" applyFont="1" applyFill="1" applyBorder="1" applyAlignment="1">
      <alignment horizontal="center" wrapText="1"/>
    </xf>
    <xf numFmtId="180" fontId="8" fillId="2" borderId="11" xfId="0" applyNumberFormat="1" applyFont="1" applyFill="1" applyBorder="1" applyAlignment="1">
      <alignment horizontal="center" wrapText="1"/>
    </xf>
    <xf numFmtId="1" fontId="8" fillId="2" borderId="29" xfId="0" applyNumberFormat="1" applyFont="1" applyFill="1" applyBorder="1" applyAlignment="1">
      <alignment horizontal="right" wrapText="1"/>
    </xf>
    <xf numFmtId="180" fontId="8" fillId="2" borderId="35" xfId="0" applyNumberFormat="1" applyFont="1" applyFill="1" applyBorder="1" applyAlignment="1">
      <alignment horizontal="center" wrapText="1"/>
    </xf>
    <xf numFmtId="0" fontId="0" fillId="2" borderId="36" xfId="0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2" borderId="37" xfId="0" applyFont="1" applyFill="1" applyBorder="1" applyAlignment="1">
      <alignment horizontal="left" wrapText="1"/>
    </xf>
    <xf numFmtId="0" fontId="8" fillId="2" borderId="3" xfId="0" applyFont="1" applyFill="1" applyBorder="1" applyAlignment="1">
      <alignment horizontal="left" wrapText="1"/>
    </xf>
    <xf numFmtId="0" fontId="5" fillId="2" borderId="38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14" fontId="8" fillId="2" borderId="22" xfId="0" applyNumberFormat="1" applyFont="1" applyFill="1" applyBorder="1" applyAlignment="1">
      <alignment horizontal="right" wrapText="1"/>
    </xf>
    <xf numFmtId="0" fontId="8" fillId="2" borderId="22" xfId="0" applyFont="1" applyFill="1" applyBorder="1" applyAlignment="1">
      <alignment horizontal="center" wrapText="1"/>
    </xf>
    <xf numFmtId="180" fontId="8" fillId="2" borderId="34" xfId="0" applyNumberFormat="1" applyFont="1" applyFill="1" applyBorder="1" applyAlignment="1">
      <alignment horizontal="center" wrapText="1"/>
    </xf>
    <xf numFmtId="1" fontId="8" fillId="2" borderId="39" xfId="0" applyNumberFormat="1" applyFont="1" applyFill="1" applyBorder="1" applyAlignment="1">
      <alignment horizontal="right" wrapText="1"/>
    </xf>
    <xf numFmtId="14" fontId="8" fillId="2" borderId="39" xfId="0" applyNumberFormat="1" applyFont="1" applyFill="1" applyBorder="1" applyAlignment="1">
      <alignment horizontal="right" wrapText="1"/>
    </xf>
    <xf numFmtId="0" fontId="8" fillId="2" borderId="19" xfId="0" applyFont="1" applyFill="1" applyBorder="1" applyAlignment="1">
      <alignment horizontal="center" wrapText="1"/>
    </xf>
    <xf numFmtId="1" fontId="8" fillId="2" borderId="0" xfId="0" applyNumberFormat="1" applyFont="1" applyFill="1" applyBorder="1" applyAlignment="1">
      <alignment horizontal="right" wrapText="1"/>
    </xf>
    <xf numFmtId="14" fontId="5" fillId="2" borderId="22" xfId="0" applyNumberFormat="1" applyFont="1" applyFill="1" applyBorder="1" applyAlignment="1">
      <alignment horizontal="right" wrapText="1"/>
    </xf>
    <xf numFmtId="1" fontId="5" fillId="2" borderId="40" xfId="0" applyNumberFormat="1" applyFont="1" applyFill="1" applyBorder="1" applyAlignment="1">
      <alignment horizontal="right" wrapText="1"/>
    </xf>
    <xf numFmtId="1" fontId="8" fillId="2" borderId="34" xfId="0" applyNumberFormat="1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left" wrapText="1"/>
    </xf>
    <xf numFmtId="0" fontId="8" fillId="2" borderId="42" xfId="0" applyFont="1" applyFill="1" applyBorder="1" applyAlignment="1">
      <alignment horizontal="left" wrapText="1"/>
    </xf>
    <xf numFmtId="0" fontId="8" fillId="2" borderId="42" xfId="0" applyFont="1" applyFill="1" applyBorder="1" applyAlignment="1">
      <alignment horizontal="center" wrapText="1"/>
    </xf>
    <xf numFmtId="14" fontId="8" fillId="2" borderId="43" xfId="0" applyNumberFormat="1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1" fontId="8" fillId="2" borderId="43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center" wrapText="1"/>
    </xf>
    <xf numFmtId="180" fontId="8" fillId="2" borderId="44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2" borderId="45" xfId="0" applyFont="1" applyFill="1" applyBorder="1" applyAlignment="1">
      <alignment horizontal="left" wrapText="1"/>
    </xf>
    <xf numFmtId="1" fontId="8" fillId="2" borderId="46" xfId="0" applyNumberFormat="1" applyFont="1" applyFill="1" applyBorder="1" applyAlignment="1">
      <alignment horizontal="right" wrapText="1"/>
    </xf>
    <xf numFmtId="180" fontId="8" fillId="2" borderId="47" xfId="0" applyNumberFormat="1" applyFont="1" applyFill="1" applyBorder="1" applyAlignment="1">
      <alignment horizontal="center" wrapText="1"/>
    </xf>
    <xf numFmtId="0" fontId="0" fillId="2" borderId="22" xfId="0" applyFill="1" applyBorder="1" applyAlignment="1">
      <alignment/>
    </xf>
    <xf numFmtId="1" fontId="5" fillId="2" borderId="23" xfId="0" applyNumberFormat="1" applyFont="1" applyFill="1" applyBorder="1" applyAlignment="1">
      <alignment horizontal="right" wrapText="1"/>
    </xf>
    <xf numFmtId="1" fontId="8" fillId="2" borderId="21" xfId="0" applyNumberFormat="1" applyFont="1" applyFill="1" applyBorder="1" applyAlignment="1">
      <alignment horizontal="right" wrapText="1"/>
    </xf>
    <xf numFmtId="0" fontId="8" fillId="2" borderId="48" xfId="0" applyFont="1" applyFill="1" applyBorder="1" applyAlignment="1">
      <alignment horizontal="left" wrapText="1"/>
    </xf>
    <xf numFmtId="180" fontId="8" fillId="2" borderId="49" xfId="0" applyNumberFormat="1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14" fontId="5" fillId="2" borderId="50" xfId="0" applyNumberFormat="1" applyFont="1" applyFill="1" applyBorder="1" applyAlignment="1">
      <alignment horizontal="right" wrapText="1"/>
    </xf>
    <xf numFmtId="1" fontId="5" fillId="2" borderId="50" xfId="0" applyNumberFormat="1" applyFont="1" applyFill="1" applyBorder="1" applyAlignment="1">
      <alignment horizontal="right" wrapText="1"/>
    </xf>
    <xf numFmtId="0" fontId="5" fillId="2" borderId="32" xfId="0" applyFont="1" applyFill="1" applyBorder="1" applyAlignment="1">
      <alignment horizontal="center" wrapText="1"/>
    </xf>
    <xf numFmtId="180" fontId="5" fillId="2" borderId="5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180" fontId="8" fillId="2" borderId="28" xfId="0" applyNumberFormat="1" applyFont="1" applyFill="1" applyBorder="1" applyAlignment="1">
      <alignment horizontal="center" wrapText="1"/>
    </xf>
    <xf numFmtId="0" fontId="8" fillId="2" borderId="52" xfId="0" applyFont="1" applyFill="1" applyBorder="1" applyAlignment="1">
      <alignment horizontal="center" wrapText="1"/>
    </xf>
    <xf numFmtId="1" fontId="5" fillId="2" borderId="0" xfId="0" applyNumberFormat="1" applyFont="1" applyFill="1" applyBorder="1" applyAlignment="1">
      <alignment horizontal="center" wrapText="1"/>
    </xf>
    <xf numFmtId="180" fontId="5" fillId="2" borderId="23" xfId="0" applyNumberFormat="1" applyFont="1" applyFill="1" applyBorder="1" applyAlignment="1">
      <alignment horizontal="center" wrapText="1"/>
    </xf>
    <xf numFmtId="180" fontId="5" fillId="2" borderId="5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9" fillId="2" borderId="10" xfId="0" applyFont="1" applyFill="1" applyBorder="1" applyAlignment="1">
      <alignment horizontal="center" wrapText="1"/>
    </xf>
    <xf numFmtId="1" fontId="8" fillId="2" borderId="53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5" fillId="2" borderId="54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1" fontId="8" fillId="2" borderId="25" xfId="0" applyNumberFormat="1" applyFont="1" applyFill="1" applyBorder="1" applyAlignment="1">
      <alignment horizontal="center" wrapText="1"/>
    </xf>
    <xf numFmtId="1" fontId="8" fillId="2" borderId="2" xfId="0" applyNumberFormat="1" applyFont="1" applyFill="1" applyBorder="1" applyAlignment="1">
      <alignment horizontal="right" wrapText="1"/>
    </xf>
    <xf numFmtId="1" fontId="8" fillId="2" borderId="18" xfId="0" applyNumberFormat="1" applyFont="1" applyFill="1" applyBorder="1" applyAlignment="1">
      <alignment horizontal="center" wrapText="1"/>
    </xf>
    <xf numFmtId="1" fontId="5" fillId="2" borderId="0" xfId="0" applyNumberFormat="1" applyFont="1" applyFill="1" applyBorder="1" applyAlignment="1">
      <alignment horizontal="right" wrapText="1"/>
    </xf>
    <xf numFmtId="0" fontId="0" fillId="2" borderId="0" xfId="0" applyFill="1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8" fillId="2" borderId="2" xfId="0" applyFont="1" applyFill="1" applyBorder="1" applyAlignment="1">
      <alignment horizontal="left" wrapText="1"/>
    </xf>
    <xf numFmtId="14" fontId="8" fillId="2" borderId="2" xfId="0" applyNumberFormat="1" applyFont="1" applyFill="1" applyBorder="1" applyAlignment="1">
      <alignment horizontal="right" wrapText="1"/>
    </xf>
    <xf numFmtId="1" fontId="8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wrapText="1"/>
    </xf>
    <xf numFmtId="1" fontId="5" fillId="2" borderId="2" xfId="0" applyNumberFormat="1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right" wrapText="1"/>
    </xf>
    <xf numFmtId="180" fontId="8" fillId="2" borderId="25" xfId="0" applyNumberFormat="1" applyFont="1" applyFill="1" applyBorder="1" applyAlignment="1">
      <alignment horizontal="center" wrapText="1"/>
    </xf>
    <xf numFmtId="0" fontId="8" fillId="2" borderId="55" xfId="0" applyFont="1" applyFill="1" applyBorder="1" applyAlignment="1">
      <alignment horizontal="center" wrapText="1"/>
    </xf>
    <xf numFmtId="180" fontId="8" fillId="2" borderId="42" xfId="0" applyNumberFormat="1" applyFont="1" applyFill="1" applyBorder="1" applyAlignment="1">
      <alignment horizontal="center" wrapText="1"/>
    </xf>
    <xf numFmtId="1" fontId="8" fillId="2" borderId="42" xfId="0" applyNumberFormat="1" applyFont="1" applyFill="1" applyBorder="1" applyAlignment="1">
      <alignment horizontal="center" wrapText="1"/>
    </xf>
    <xf numFmtId="1" fontId="8" fillId="2" borderId="42" xfId="0" applyNumberFormat="1" applyFont="1" applyFill="1" applyBorder="1" applyAlignment="1">
      <alignment horizontal="right" wrapText="1"/>
    </xf>
    <xf numFmtId="180" fontId="8" fillId="2" borderId="18" xfId="0" applyNumberFormat="1" applyFont="1" applyFill="1" applyBorder="1" applyAlignment="1">
      <alignment horizontal="center" wrapText="1"/>
    </xf>
    <xf numFmtId="1" fontId="8" fillId="2" borderId="10" xfId="0" applyNumberFormat="1" applyFont="1" applyFill="1" applyBorder="1" applyAlignment="1">
      <alignment horizontal="right" wrapText="1"/>
    </xf>
    <xf numFmtId="180" fontId="8" fillId="2" borderId="10" xfId="0" applyNumberFormat="1" applyFont="1" applyFill="1" applyBorder="1" applyAlignment="1">
      <alignment horizontal="center" wrapText="1"/>
    </xf>
    <xf numFmtId="1" fontId="8" fillId="2" borderId="4" xfId="0" applyNumberFormat="1" applyFont="1" applyFill="1" applyBorder="1" applyAlignment="1">
      <alignment horizontal="right" wrapText="1"/>
    </xf>
    <xf numFmtId="180" fontId="8" fillId="2" borderId="2" xfId="0" applyNumberFormat="1" applyFont="1" applyFill="1" applyBorder="1" applyAlignment="1">
      <alignment horizontal="center" wrapText="1"/>
    </xf>
    <xf numFmtId="1" fontId="8" fillId="2" borderId="26" xfId="0" applyNumberFormat="1" applyFont="1" applyFill="1" applyBorder="1" applyAlignment="1">
      <alignment horizontal="right" wrapText="1"/>
    </xf>
    <xf numFmtId="1" fontId="8" fillId="2" borderId="10" xfId="0" applyNumberFormat="1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center" wrapText="1"/>
    </xf>
    <xf numFmtId="14" fontId="10" fillId="2" borderId="21" xfId="0" applyNumberFormat="1" applyFont="1" applyFill="1" applyBorder="1" applyAlignment="1">
      <alignment horizontal="right" wrapText="1"/>
    </xf>
    <xf numFmtId="1" fontId="10" fillId="2" borderId="10" xfId="0" applyNumberFormat="1" applyFont="1" applyFill="1" applyBorder="1" applyAlignment="1">
      <alignment horizontal="center" wrapText="1"/>
    </xf>
    <xf numFmtId="0" fontId="9" fillId="2" borderId="4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 wrapText="1"/>
    </xf>
    <xf numFmtId="180" fontId="10" fillId="2" borderId="2" xfId="0" applyNumberFormat="1" applyFont="1" applyFill="1" applyBorder="1" applyAlignment="1">
      <alignment horizontal="center" wrapText="1"/>
    </xf>
    <xf numFmtId="180" fontId="8" fillId="2" borderId="19" xfId="0" applyNumberFormat="1" applyFont="1" applyFill="1" applyBorder="1" applyAlignment="1">
      <alignment horizontal="center" wrapText="1"/>
    </xf>
    <xf numFmtId="0" fontId="9" fillId="2" borderId="42" xfId="0" applyFont="1" applyFill="1" applyBorder="1" applyAlignment="1">
      <alignment horizontal="left" wrapText="1"/>
    </xf>
    <xf numFmtId="0" fontId="9" fillId="2" borderId="18" xfId="0" applyFont="1" applyFill="1" applyBorder="1" applyAlignment="1">
      <alignment horizontal="left" wrapText="1"/>
    </xf>
    <xf numFmtId="0" fontId="5" fillId="2" borderId="42" xfId="0" applyFont="1" applyFill="1" applyBorder="1" applyAlignment="1">
      <alignment horizontal="center" wrapText="1"/>
    </xf>
    <xf numFmtId="0" fontId="8" fillId="2" borderId="56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1" fontId="8" fillId="2" borderId="4" xfId="0" applyNumberFormat="1" applyFont="1" applyFill="1" applyBorder="1" applyAlignment="1">
      <alignment horizontal="center" wrapText="1"/>
    </xf>
    <xf numFmtId="1" fontId="8" fillId="2" borderId="26" xfId="0" applyNumberFormat="1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14" fontId="8" fillId="2" borderId="0" xfId="0" applyNumberFormat="1" applyFont="1" applyFill="1" applyBorder="1" applyAlignment="1">
      <alignment horizontal="right" wrapText="1"/>
    </xf>
    <xf numFmtId="1" fontId="8" fillId="2" borderId="0" xfId="0" applyNumberFormat="1" applyFont="1" applyFill="1" applyBorder="1" applyAlignment="1">
      <alignment horizontal="center" wrapText="1"/>
    </xf>
    <xf numFmtId="180" fontId="8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/>
    </xf>
    <xf numFmtId="0" fontId="11" fillId="2" borderId="42" xfId="0" applyFont="1" applyFill="1" applyBorder="1" applyAlignment="1">
      <alignment horizontal="left" wrapText="1"/>
    </xf>
    <xf numFmtId="0" fontId="11" fillId="2" borderId="18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left" wrapText="1"/>
    </xf>
    <xf numFmtId="0" fontId="8" fillId="2" borderId="55" xfId="0" applyFont="1" applyFill="1" applyBorder="1" applyAlignment="1">
      <alignment horizontal="left" wrapText="1"/>
    </xf>
    <xf numFmtId="0" fontId="10" fillId="2" borderId="56" xfId="0" applyFont="1" applyFill="1" applyBorder="1" applyAlignment="1">
      <alignment horizontal="left" wrapText="1"/>
    </xf>
    <xf numFmtId="0" fontId="0" fillId="2" borderId="0" xfId="0" applyFill="1" applyAlignment="1">
      <alignment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14" fontId="8" fillId="2" borderId="29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1" fontId="8" fillId="2" borderId="1" xfId="0" applyNumberFormat="1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180" fontId="8" fillId="2" borderId="25" xfId="0" applyNumberFormat="1" applyFont="1" applyFill="1" applyBorder="1" applyAlignment="1">
      <alignment horizontal="center" wrapText="1"/>
    </xf>
    <xf numFmtId="0" fontId="8" fillId="2" borderId="42" xfId="0" applyFont="1" applyFill="1" applyBorder="1" applyAlignment="1">
      <alignment horizontal="left" wrapText="1"/>
    </xf>
    <xf numFmtId="0" fontId="8" fillId="2" borderId="42" xfId="0" applyFont="1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8" fillId="2" borderId="55" xfId="0" applyFont="1" applyFill="1" applyBorder="1" applyAlignment="1">
      <alignment horizontal="center" wrapText="1"/>
    </xf>
    <xf numFmtId="180" fontId="8" fillId="2" borderId="42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1" fontId="8" fillId="2" borderId="42" xfId="0" applyNumberFormat="1" applyFont="1" applyFill="1" applyBorder="1" applyAlignment="1">
      <alignment horizontal="center" wrapText="1"/>
    </xf>
    <xf numFmtId="0" fontId="5" fillId="2" borderId="42" xfId="0" applyFont="1" applyFill="1" applyBorder="1" applyAlignment="1">
      <alignment horizontal="center" wrapText="1"/>
    </xf>
    <xf numFmtId="1" fontId="8" fillId="2" borderId="21" xfId="0" applyNumberFormat="1" applyFont="1" applyFill="1" applyBorder="1" applyAlignment="1">
      <alignment horizontal="center" wrapText="1"/>
    </xf>
    <xf numFmtId="1" fontId="8" fillId="2" borderId="40" xfId="0" applyNumberFormat="1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left" wrapText="1"/>
    </xf>
    <xf numFmtId="0" fontId="8" fillId="2" borderId="18" xfId="0" applyFont="1" applyFill="1" applyBorder="1" applyAlignment="1">
      <alignment horizontal="center" wrapText="1"/>
    </xf>
    <xf numFmtId="14" fontId="8" fillId="2" borderId="39" xfId="0" applyNumberFormat="1" applyFont="1" applyFill="1" applyBorder="1" applyAlignment="1">
      <alignment horizontal="right" wrapText="1"/>
    </xf>
    <xf numFmtId="0" fontId="0" fillId="2" borderId="3" xfId="0" applyFill="1" applyBorder="1" applyAlignment="1">
      <alignment/>
    </xf>
    <xf numFmtId="1" fontId="8" fillId="2" borderId="18" xfId="0" applyNumberFormat="1" applyFont="1" applyFill="1" applyBorder="1" applyAlignment="1">
      <alignment horizontal="center" wrapText="1"/>
    </xf>
    <xf numFmtId="180" fontId="8" fillId="2" borderId="1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center" wrapText="1"/>
    </xf>
    <xf numFmtId="14" fontId="8" fillId="2" borderId="21" xfId="0" applyNumberFormat="1" applyFont="1" applyFill="1" applyBorder="1" applyAlignment="1">
      <alignment horizontal="right" wrapText="1"/>
    </xf>
    <xf numFmtId="0" fontId="0" fillId="2" borderId="22" xfId="0" applyFill="1" applyBorder="1" applyAlignment="1">
      <alignment/>
    </xf>
    <xf numFmtId="1" fontId="8" fillId="2" borderId="10" xfId="0" applyNumberFormat="1" applyFont="1" applyFill="1" applyBorder="1" applyAlignment="1">
      <alignment horizontal="center" wrapText="1"/>
    </xf>
    <xf numFmtId="180" fontId="8" fillId="2" borderId="1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left" wrapText="1"/>
    </xf>
    <xf numFmtId="1" fontId="8" fillId="2" borderId="25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0" fontId="8" fillId="2" borderId="2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left" wrapText="1"/>
    </xf>
    <xf numFmtId="1" fontId="8" fillId="2" borderId="4" xfId="0" applyNumberFormat="1" applyFont="1" applyFill="1" applyBorder="1" applyAlignment="1">
      <alignment horizontal="center" wrapText="1"/>
    </xf>
    <xf numFmtId="0" fontId="8" fillId="2" borderId="56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wrapText="1"/>
    </xf>
    <xf numFmtId="1" fontId="8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180" fontId="8" fillId="2" borderId="2" xfId="0" applyNumberFormat="1" applyFont="1" applyFill="1" applyBorder="1" applyAlignment="1">
      <alignment horizontal="center" wrapText="1"/>
    </xf>
    <xf numFmtId="1" fontId="8" fillId="2" borderId="26" xfId="0" applyNumberFormat="1" applyFont="1" applyFill="1" applyBorder="1" applyAlignment="1">
      <alignment horizontal="center" wrapText="1"/>
    </xf>
    <xf numFmtId="0" fontId="8" fillId="2" borderId="55" xfId="0" applyFont="1" applyFill="1" applyBorder="1" applyAlignment="1">
      <alignment horizontal="left" wrapText="1"/>
    </xf>
    <xf numFmtId="180" fontId="8" fillId="2" borderId="19" xfId="0" applyNumberFormat="1" applyFont="1" applyFill="1" applyBorder="1" applyAlignment="1">
      <alignment horizontal="center" wrapText="1"/>
    </xf>
    <xf numFmtId="0" fontId="10" fillId="2" borderId="56" xfId="0" applyFont="1" applyFill="1" applyBorder="1" applyAlignment="1">
      <alignment horizontal="left" wrapText="1"/>
    </xf>
    <xf numFmtId="0" fontId="0" fillId="2" borderId="57" xfId="0" applyFill="1" applyBorder="1" applyAlignment="1">
      <alignment horizontal="center"/>
    </xf>
    <xf numFmtId="0" fontId="10" fillId="2" borderId="2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center" wrapText="1"/>
    </xf>
    <xf numFmtId="180" fontId="10" fillId="2" borderId="2" xfId="0" applyNumberFormat="1" applyFont="1" applyFill="1" applyBorder="1" applyAlignment="1">
      <alignment horizontal="center" wrapText="1"/>
    </xf>
    <xf numFmtId="0" fontId="9" fillId="2" borderId="4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14" fontId="8" fillId="2" borderId="0" xfId="0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/>
    </xf>
    <xf numFmtId="1" fontId="8" fillId="2" borderId="0" xfId="0" applyNumberFormat="1" applyFont="1" applyFill="1" applyBorder="1" applyAlignment="1">
      <alignment horizontal="center" wrapText="1"/>
    </xf>
    <xf numFmtId="180" fontId="8" fillId="2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1" fontId="8" fillId="2" borderId="58" xfId="0" applyNumberFormat="1" applyFont="1" applyFill="1" applyBorder="1" applyAlignment="1">
      <alignment horizontal="center" wrapText="1"/>
    </xf>
    <xf numFmtId="0" fontId="0" fillId="2" borderId="59" xfId="0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40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" fontId="8" fillId="2" borderId="22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" fontId="8" fillId="2" borderId="23" xfId="0" applyNumberFormat="1" applyFont="1" applyFill="1" applyBorder="1" applyAlignment="1">
      <alignment horizontal="center" wrapText="1"/>
    </xf>
    <xf numFmtId="0" fontId="8" fillId="2" borderId="39" xfId="0" applyFont="1" applyFill="1" applyBorder="1" applyAlignment="1">
      <alignment horizontal="center" wrapText="1"/>
    </xf>
    <xf numFmtId="0" fontId="8" fillId="2" borderId="61" xfId="0" applyFont="1" applyFill="1" applyBorder="1" applyAlignment="1">
      <alignment horizontal="center" wrapText="1"/>
    </xf>
    <xf numFmtId="1" fontId="8" fillId="2" borderId="62" xfId="0" applyNumberFormat="1" applyFont="1" applyFill="1" applyBorder="1" applyAlignment="1">
      <alignment horizontal="left" wrapText="1"/>
    </xf>
    <xf numFmtId="1" fontId="8" fillId="2" borderId="63" xfId="0" applyNumberFormat="1" applyFont="1" applyFill="1" applyBorder="1" applyAlignment="1">
      <alignment horizontal="left" wrapText="1"/>
    </xf>
    <xf numFmtId="1" fontId="8" fillId="2" borderId="56" xfId="0" applyNumberFormat="1" applyFont="1" applyFill="1" applyBorder="1" applyAlignment="1">
      <alignment horizontal="left" wrapText="1"/>
    </xf>
    <xf numFmtId="0" fontId="8" fillId="2" borderId="62" xfId="0" applyFont="1" applyFill="1" applyBorder="1" applyAlignment="1">
      <alignment horizontal="left" wrapText="1"/>
    </xf>
    <xf numFmtId="0" fontId="8" fillId="2" borderId="63" xfId="0" applyFont="1" applyFill="1" applyBorder="1" applyAlignment="1">
      <alignment horizontal="left" wrapText="1"/>
    </xf>
    <xf numFmtId="0" fontId="8" fillId="2" borderId="56" xfId="0" applyFont="1" applyFill="1" applyBorder="1" applyAlignment="1">
      <alignment horizontal="left" wrapText="1"/>
    </xf>
    <xf numFmtId="1" fontId="8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8" fillId="2" borderId="66" xfId="0" applyFont="1" applyFill="1" applyBorder="1" applyAlignment="1">
      <alignment horizontal="center" wrapText="1"/>
    </xf>
    <xf numFmtId="0" fontId="8" fillId="2" borderId="55" xfId="0" applyFont="1" applyFill="1" applyBorder="1" applyAlignment="1">
      <alignment horizontal="center" wrapText="1"/>
    </xf>
    <xf numFmtId="1" fontId="8" fillId="2" borderId="19" xfId="0" applyNumberFormat="1" applyFont="1" applyFill="1" applyBorder="1" applyAlignment="1">
      <alignment horizontal="center" wrapText="1"/>
    </xf>
    <xf numFmtId="1" fontId="8" fillId="2" borderId="55" xfId="0" applyNumberFormat="1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1" fontId="8" fillId="2" borderId="29" xfId="0" applyNumberFormat="1" applyFont="1" applyFill="1" applyBorder="1" applyAlignment="1">
      <alignment horizontal="center" wrapText="1"/>
    </xf>
    <xf numFmtId="1" fontId="8" fillId="2" borderId="66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1" fontId="8" fillId="2" borderId="39" xfId="0" applyNumberFormat="1" applyFont="1" applyFill="1" applyBorder="1" applyAlignment="1">
      <alignment horizontal="center" wrapText="1"/>
    </xf>
    <xf numFmtId="0" fontId="0" fillId="2" borderId="62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1" fontId="11" fillId="2" borderId="29" xfId="0" applyNumberFormat="1" applyFont="1" applyFill="1" applyBorder="1" applyAlignment="1">
      <alignment horizontal="center" wrapText="1"/>
    </xf>
    <xf numFmtId="1" fontId="11" fillId="2" borderId="66" xfId="0" applyNumberFormat="1" applyFont="1" applyFill="1" applyBorder="1" applyAlignment="1">
      <alignment horizontal="center" wrapText="1"/>
    </xf>
    <xf numFmtId="1" fontId="11" fillId="2" borderId="55" xfId="0" applyNumberFormat="1" applyFont="1" applyFill="1" applyBorder="1" applyAlignment="1">
      <alignment horizontal="center" wrapText="1"/>
    </xf>
    <xf numFmtId="0" fontId="11" fillId="2" borderId="39" xfId="0" applyFont="1" applyFill="1" applyBorder="1" applyAlignment="1">
      <alignment horizontal="center" wrapText="1"/>
    </xf>
    <xf numFmtId="0" fontId="11" fillId="2" borderId="66" xfId="0" applyFont="1" applyFill="1" applyBorder="1" applyAlignment="1">
      <alignment horizontal="center" wrapText="1"/>
    </xf>
    <xf numFmtId="0" fontId="11" fillId="2" borderId="55" xfId="0" applyFont="1" applyFill="1" applyBorder="1" applyAlignment="1">
      <alignment horizontal="center" wrapText="1"/>
    </xf>
    <xf numFmtId="0" fontId="0" fillId="2" borderId="6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1" fontId="11" fillId="2" borderId="39" xfId="0" applyNumberFormat="1" applyFont="1" applyFill="1" applyBorder="1" applyAlignment="1">
      <alignment horizontal="center" wrapText="1"/>
    </xf>
    <xf numFmtId="1" fontId="11" fillId="2" borderId="61" xfId="0" applyNumberFormat="1" applyFont="1" applyFill="1" applyBorder="1" applyAlignment="1">
      <alignment horizontal="center" wrapText="1"/>
    </xf>
    <xf numFmtId="1" fontId="11" fillId="2" borderId="26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1" fontId="11" fillId="2" borderId="39" xfId="0" applyNumberFormat="1" applyFont="1" applyFill="1" applyBorder="1" applyAlignment="1">
      <alignment horizontal="center" wrapText="1"/>
    </xf>
    <xf numFmtId="1" fontId="11" fillId="2" borderId="61" xfId="0" applyNumberFormat="1" applyFont="1" applyFill="1" applyBorder="1" applyAlignment="1">
      <alignment horizontal="center" wrapText="1"/>
    </xf>
    <xf numFmtId="1" fontId="11" fillId="2" borderId="26" xfId="0" applyNumberFormat="1" applyFont="1" applyFill="1" applyBorder="1" applyAlignment="1">
      <alignment horizontal="center" wrapText="1"/>
    </xf>
    <xf numFmtId="1" fontId="11" fillId="2" borderId="29" xfId="0" applyNumberFormat="1" applyFont="1" applyFill="1" applyBorder="1" applyAlignment="1">
      <alignment horizontal="center" wrapText="1"/>
    </xf>
    <xf numFmtId="1" fontId="11" fillId="2" borderId="66" xfId="0" applyNumberFormat="1" applyFont="1" applyFill="1" applyBorder="1" applyAlignment="1">
      <alignment horizontal="center" wrapText="1"/>
    </xf>
    <xf numFmtId="1" fontId="11" fillId="2" borderId="55" xfId="0" applyNumberFormat="1" applyFont="1" applyFill="1" applyBorder="1" applyAlignment="1">
      <alignment horizontal="center" wrapText="1"/>
    </xf>
    <xf numFmtId="0" fontId="11" fillId="2" borderId="39" xfId="0" applyFont="1" applyFill="1" applyBorder="1" applyAlignment="1">
      <alignment horizontal="center" wrapText="1"/>
    </xf>
    <xf numFmtId="0" fontId="11" fillId="2" borderId="66" xfId="0" applyFont="1" applyFill="1" applyBorder="1" applyAlignment="1">
      <alignment horizontal="center" wrapText="1"/>
    </xf>
    <xf numFmtId="0" fontId="11" fillId="2" borderId="55" xfId="0" applyFont="1" applyFill="1" applyBorder="1" applyAlignment="1">
      <alignment horizontal="center" wrapText="1"/>
    </xf>
    <xf numFmtId="0" fontId="0" fillId="2" borderId="6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67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1"/>
  <sheetViews>
    <sheetView workbookViewId="0" topLeftCell="A435">
      <selection activeCell="M237" sqref="M237:P237"/>
    </sheetView>
  </sheetViews>
  <sheetFormatPr defaultColWidth="9.140625" defaultRowHeight="12.75"/>
  <cols>
    <col min="1" max="1" width="4.8515625" style="0" customWidth="1"/>
    <col min="2" max="2" width="22.57421875" style="0" customWidth="1"/>
    <col min="3" max="3" width="4.8515625" style="0" customWidth="1"/>
    <col min="4" max="4" width="5.421875" style="0" customWidth="1"/>
    <col min="5" max="5" width="8.421875" style="0" customWidth="1"/>
    <col min="6" max="6" width="8.8515625" style="0" customWidth="1"/>
    <col min="7" max="7" width="10.421875" style="0" customWidth="1"/>
    <col min="8" max="8" width="11.140625" style="0" customWidth="1"/>
    <col min="9" max="9" width="9.421875" style="5" customWidth="1"/>
    <col min="10" max="10" width="8.00390625" style="0" customWidth="1"/>
    <col min="11" max="11" width="12.7109375" style="138" customWidth="1"/>
    <col min="12" max="12" width="12.00390625" style="138" customWidth="1"/>
  </cols>
  <sheetData>
    <row r="1" spans="1:12" ht="12.75" customHeight="1">
      <c r="A1" s="281" t="s">
        <v>36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1:12" ht="12.75" customHeight="1" thickBot="1">
      <c r="A2" s="282" t="s">
        <v>37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</row>
    <row r="3" spans="1:12" ht="24" customHeight="1">
      <c r="A3" s="283" t="s">
        <v>0</v>
      </c>
      <c r="B3" s="286" t="s">
        <v>38</v>
      </c>
      <c r="C3" s="286" t="s">
        <v>39</v>
      </c>
      <c r="D3" s="286" t="s">
        <v>40</v>
      </c>
      <c r="E3" s="286" t="s">
        <v>41</v>
      </c>
      <c r="F3" s="286" t="s">
        <v>42</v>
      </c>
      <c r="G3" s="286" t="s">
        <v>34</v>
      </c>
      <c r="H3" s="286" t="s">
        <v>43</v>
      </c>
      <c r="I3" s="289" t="s">
        <v>1</v>
      </c>
      <c r="J3" s="286" t="s">
        <v>2</v>
      </c>
      <c r="K3" s="291" t="s">
        <v>44</v>
      </c>
      <c r="L3" s="292"/>
    </row>
    <row r="4" spans="1:12" ht="7.5" customHeight="1">
      <c r="A4" s="284"/>
      <c r="B4" s="287"/>
      <c r="C4" s="287"/>
      <c r="D4" s="287"/>
      <c r="E4" s="287"/>
      <c r="F4" s="287"/>
      <c r="G4" s="287"/>
      <c r="H4" s="287"/>
      <c r="I4" s="290"/>
      <c r="J4" s="287"/>
      <c r="K4" s="293"/>
      <c r="L4" s="294"/>
    </row>
    <row r="5" spans="1:12" ht="15" customHeight="1" hidden="1">
      <c r="A5" s="284"/>
      <c r="B5" s="287"/>
      <c r="C5" s="287"/>
      <c r="D5" s="287"/>
      <c r="E5" s="287"/>
      <c r="F5" s="287"/>
      <c r="G5" s="287"/>
      <c r="H5" s="287"/>
      <c r="I5" s="290"/>
      <c r="J5" s="287"/>
      <c r="K5" s="293"/>
      <c r="L5" s="294"/>
    </row>
    <row r="6" spans="1:12" ht="7.5" customHeight="1" hidden="1">
      <c r="A6" s="284"/>
      <c r="B6" s="287"/>
      <c r="C6" s="287"/>
      <c r="D6" s="287"/>
      <c r="E6" s="287"/>
      <c r="F6" s="287"/>
      <c r="G6" s="287"/>
      <c r="H6" s="287"/>
      <c r="I6" s="290"/>
      <c r="J6" s="287"/>
      <c r="K6" s="293"/>
      <c r="L6" s="294"/>
    </row>
    <row r="7" spans="1:12" ht="15" customHeight="1" hidden="1">
      <c r="A7" s="284"/>
      <c r="B7" s="287"/>
      <c r="C7" s="287"/>
      <c r="D7" s="287"/>
      <c r="E7" s="287"/>
      <c r="F7" s="287"/>
      <c r="G7" s="287"/>
      <c r="H7" s="287"/>
      <c r="I7" s="290"/>
      <c r="J7" s="287"/>
      <c r="K7" s="293"/>
      <c r="L7" s="294"/>
    </row>
    <row r="8" spans="1:12" ht="15" customHeight="1" hidden="1">
      <c r="A8" s="284"/>
      <c r="B8" s="287"/>
      <c r="C8" s="287"/>
      <c r="D8" s="287"/>
      <c r="E8" s="287"/>
      <c r="F8" s="287"/>
      <c r="G8" s="287"/>
      <c r="H8" s="287"/>
      <c r="I8" s="290"/>
      <c r="J8" s="287"/>
      <c r="K8" s="293"/>
      <c r="L8" s="294"/>
    </row>
    <row r="9" spans="1:12" ht="15" customHeight="1" hidden="1">
      <c r="A9" s="284"/>
      <c r="B9" s="287"/>
      <c r="C9" s="287"/>
      <c r="D9" s="287"/>
      <c r="E9" s="287"/>
      <c r="F9" s="287"/>
      <c r="G9" s="287"/>
      <c r="H9" s="287"/>
      <c r="I9" s="290"/>
      <c r="J9" s="287"/>
      <c r="K9" s="293"/>
      <c r="L9" s="294"/>
    </row>
    <row r="10" spans="1:12" ht="15" customHeight="1" hidden="1">
      <c r="A10" s="284"/>
      <c r="B10" s="287"/>
      <c r="C10" s="287"/>
      <c r="D10" s="287"/>
      <c r="E10" s="287"/>
      <c r="F10" s="287"/>
      <c r="G10" s="287"/>
      <c r="H10" s="287"/>
      <c r="I10" s="290"/>
      <c r="J10" s="287"/>
      <c r="K10" s="293"/>
      <c r="L10" s="294"/>
    </row>
    <row r="11" spans="1:12" ht="15" customHeight="1" hidden="1">
      <c r="A11" s="284"/>
      <c r="B11" s="287"/>
      <c r="C11" s="287"/>
      <c r="D11" s="287"/>
      <c r="E11" s="287"/>
      <c r="F11" s="287"/>
      <c r="G11" s="287"/>
      <c r="H11" s="287"/>
      <c r="I11" s="290"/>
      <c r="J11" s="287"/>
      <c r="K11" s="278"/>
      <c r="L11" s="279"/>
    </row>
    <row r="12" spans="1:12" ht="12.75" customHeight="1">
      <c r="A12" s="284"/>
      <c r="B12" s="287"/>
      <c r="C12" s="287"/>
      <c r="D12" s="287"/>
      <c r="E12" s="287"/>
      <c r="F12" s="287"/>
      <c r="G12" s="287"/>
      <c r="H12" s="287"/>
      <c r="I12" s="290"/>
      <c r="J12" s="287"/>
      <c r="K12" s="270" t="s">
        <v>45</v>
      </c>
      <c r="L12" s="11" t="s">
        <v>46</v>
      </c>
    </row>
    <row r="13" spans="1:13" ht="15" customHeight="1">
      <c r="A13" s="284"/>
      <c r="B13" s="287"/>
      <c r="C13" s="287"/>
      <c r="D13" s="287"/>
      <c r="E13" s="287"/>
      <c r="F13" s="287"/>
      <c r="G13" s="287"/>
      <c r="H13" s="287"/>
      <c r="I13" s="290"/>
      <c r="J13" s="287"/>
      <c r="K13" s="287"/>
      <c r="L13" s="12" t="s">
        <v>47</v>
      </c>
      <c r="M13" s="13"/>
    </row>
    <row r="14" spans="1:12" ht="15" customHeight="1">
      <c r="A14" s="284"/>
      <c r="B14" s="287"/>
      <c r="C14" s="287"/>
      <c r="D14" s="287"/>
      <c r="E14" s="287"/>
      <c r="F14" s="287"/>
      <c r="G14" s="287"/>
      <c r="H14" s="287"/>
      <c r="I14" s="290"/>
      <c r="J14" s="287"/>
      <c r="K14" s="287"/>
      <c r="L14" s="12" t="s">
        <v>48</v>
      </c>
    </row>
    <row r="15" spans="1:12" ht="15" customHeight="1">
      <c r="A15" s="284"/>
      <c r="B15" s="287"/>
      <c r="C15" s="287"/>
      <c r="D15" s="287"/>
      <c r="E15" s="287"/>
      <c r="F15" s="287"/>
      <c r="G15" s="287"/>
      <c r="H15" s="287"/>
      <c r="I15" s="290"/>
      <c r="J15" s="287"/>
      <c r="K15" s="287"/>
      <c r="L15" s="12" t="s">
        <v>49</v>
      </c>
    </row>
    <row r="16" spans="1:16" ht="15" customHeight="1">
      <c r="A16" s="284"/>
      <c r="B16" s="287"/>
      <c r="C16" s="287"/>
      <c r="D16" s="287"/>
      <c r="E16" s="287"/>
      <c r="F16" s="287"/>
      <c r="G16" s="287"/>
      <c r="H16" s="287"/>
      <c r="I16" s="290"/>
      <c r="J16" s="287"/>
      <c r="K16" s="287"/>
      <c r="L16" s="12" t="s">
        <v>50</v>
      </c>
      <c r="P16" s="14"/>
    </row>
    <row r="17" spans="1:12" ht="3" customHeight="1" thickBot="1">
      <c r="A17" s="284"/>
      <c r="B17" s="287"/>
      <c r="C17" s="287"/>
      <c r="D17" s="9"/>
      <c r="E17" s="9"/>
      <c r="F17" s="9"/>
      <c r="G17" s="9"/>
      <c r="H17" s="9"/>
      <c r="I17" s="10"/>
      <c r="J17" s="9"/>
      <c r="K17" s="287"/>
      <c r="L17" s="15"/>
    </row>
    <row r="18" spans="1:12" ht="3" customHeight="1" hidden="1">
      <c r="A18" s="284"/>
      <c r="B18" s="287"/>
      <c r="C18" s="287"/>
      <c r="D18" s="9"/>
      <c r="E18" s="9"/>
      <c r="F18" s="9"/>
      <c r="G18" s="9"/>
      <c r="H18" s="9"/>
      <c r="I18" s="10"/>
      <c r="J18" s="9"/>
      <c r="K18" s="287"/>
      <c r="L18" s="15"/>
    </row>
    <row r="19" spans="1:12" ht="1.5" customHeight="1" hidden="1">
      <c r="A19" s="284"/>
      <c r="B19" s="287"/>
      <c r="C19" s="287"/>
      <c r="D19" s="9"/>
      <c r="E19" s="9"/>
      <c r="F19" s="9"/>
      <c r="G19" s="9"/>
      <c r="H19" s="9"/>
      <c r="I19" s="10"/>
      <c r="J19" s="9"/>
      <c r="K19" s="287"/>
      <c r="L19" s="15"/>
    </row>
    <row r="20" spans="1:12" ht="15" customHeight="1" hidden="1">
      <c r="A20" s="285"/>
      <c r="B20" s="288"/>
      <c r="C20" s="288"/>
      <c r="D20" s="16"/>
      <c r="E20" s="16"/>
      <c r="F20" s="16"/>
      <c r="G20" s="16"/>
      <c r="H20" s="16"/>
      <c r="I20" s="17"/>
      <c r="J20" s="16"/>
      <c r="K20" s="288"/>
      <c r="L20" s="18"/>
    </row>
    <row r="21" spans="1:12" ht="15.75" thickBot="1">
      <c r="A21" s="19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1">
        <v>9</v>
      </c>
      <c r="J21" s="20">
        <v>10</v>
      </c>
      <c r="K21" s="20">
        <v>11</v>
      </c>
      <c r="L21" s="22">
        <v>12</v>
      </c>
    </row>
    <row r="22" spans="1:12" ht="15">
      <c r="A22" s="23">
        <v>1</v>
      </c>
      <c r="B22" s="24" t="s">
        <v>51</v>
      </c>
      <c r="C22" s="24">
        <v>48</v>
      </c>
      <c r="D22" s="24"/>
      <c r="E22" s="24" t="s">
        <v>3</v>
      </c>
      <c r="F22" s="25">
        <v>327197</v>
      </c>
      <c r="G22" s="26">
        <v>41274</v>
      </c>
      <c r="H22" s="27">
        <v>11991</v>
      </c>
      <c r="I22" s="28">
        <v>11736</v>
      </c>
      <c r="J22" s="29">
        <f>H22-I22</f>
        <v>255</v>
      </c>
      <c r="K22" s="30"/>
      <c r="L22" s="31"/>
    </row>
    <row r="23" spans="1:12" ht="15.75" thickBot="1">
      <c r="A23" s="32"/>
      <c r="B23" s="33"/>
      <c r="C23" s="33"/>
      <c r="D23" s="33"/>
      <c r="E23" s="33"/>
      <c r="F23" s="34"/>
      <c r="G23" s="35">
        <v>41299</v>
      </c>
      <c r="H23" s="36">
        <v>784</v>
      </c>
      <c r="I23" s="37">
        <v>0</v>
      </c>
      <c r="J23" s="38">
        <f aca="true" t="shared" si="0" ref="J23:J35">H23-I23</f>
        <v>784</v>
      </c>
      <c r="K23" s="8"/>
      <c r="L23" s="39"/>
    </row>
    <row r="24" spans="1:12" ht="15.75" thickBot="1">
      <c r="A24" s="40"/>
      <c r="B24" s="41" t="s">
        <v>52</v>
      </c>
      <c r="C24" s="41"/>
      <c r="D24" s="41"/>
      <c r="E24" s="41"/>
      <c r="F24" s="42"/>
      <c r="G24" s="43"/>
      <c r="H24" s="44"/>
      <c r="I24" s="45"/>
      <c r="J24" s="46">
        <f>J22+J23</f>
        <v>1039</v>
      </c>
      <c r="K24" s="47">
        <v>4</v>
      </c>
      <c r="L24" s="48">
        <f>J24-K24</f>
        <v>1035</v>
      </c>
    </row>
    <row r="25" spans="1:12" ht="15">
      <c r="A25" s="49">
        <v>2</v>
      </c>
      <c r="B25" s="50" t="s">
        <v>51</v>
      </c>
      <c r="C25" s="50">
        <v>52</v>
      </c>
      <c r="D25" s="50"/>
      <c r="E25" s="50" t="s">
        <v>3</v>
      </c>
      <c r="F25" s="51">
        <v>329228</v>
      </c>
      <c r="G25" s="26">
        <v>41274</v>
      </c>
      <c r="H25" s="52">
        <v>6565</v>
      </c>
      <c r="I25" s="53">
        <v>6406</v>
      </c>
      <c r="J25" s="54">
        <f t="shared" si="0"/>
        <v>159</v>
      </c>
      <c r="K25" s="55"/>
      <c r="L25" s="56"/>
    </row>
    <row r="26" spans="1:12" ht="15.75" thickBot="1">
      <c r="A26" s="32"/>
      <c r="B26" s="33"/>
      <c r="C26" s="33"/>
      <c r="D26" s="33"/>
      <c r="E26" s="33"/>
      <c r="F26" s="34"/>
      <c r="G26" s="35">
        <v>41299</v>
      </c>
      <c r="H26" s="36">
        <v>495</v>
      </c>
      <c r="I26" s="37">
        <v>0</v>
      </c>
      <c r="J26" s="38">
        <f t="shared" si="0"/>
        <v>495</v>
      </c>
      <c r="K26" s="57"/>
      <c r="L26" s="58"/>
    </row>
    <row r="27" spans="1:12" ht="15.75" thickBot="1">
      <c r="A27" s="40"/>
      <c r="B27" s="41" t="s">
        <v>52</v>
      </c>
      <c r="C27" s="41"/>
      <c r="D27" s="41"/>
      <c r="E27" s="41"/>
      <c r="F27" s="42"/>
      <c r="G27" s="43"/>
      <c r="H27" s="44"/>
      <c r="I27" s="45"/>
      <c r="J27" s="46">
        <f>J25+J26</f>
        <v>654</v>
      </c>
      <c r="K27" s="47">
        <v>0</v>
      </c>
      <c r="L27" s="48">
        <f>J27-K27</f>
        <v>654</v>
      </c>
    </row>
    <row r="28" spans="1:12" ht="15">
      <c r="A28" s="49">
        <v>3</v>
      </c>
      <c r="B28" s="50" t="s">
        <v>51</v>
      </c>
      <c r="C28" s="50">
        <v>46</v>
      </c>
      <c r="D28" s="50"/>
      <c r="E28" s="50" t="s">
        <v>3</v>
      </c>
      <c r="F28" s="51">
        <v>339063</v>
      </c>
      <c r="G28" s="59">
        <v>41274</v>
      </c>
      <c r="H28" s="52">
        <v>7280</v>
      </c>
      <c r="I28" s="53">
        <v>7153</v>
      </c>
      <c r="J28" s="54">
        <f t="shared" si="0"/>
        <v>127</v>
      </c>
      <c r="K28" s="55"/>
      <c r="L28" s="56"/>
    </row>
    <row r="29" spans="1:12" ht="15.75" thickBot="1">
      <c r="A29" s="32"/>
      <c r="B29" s="33"/>
      <c r="C29" s="33"/>
      <c r="D29" s="33"/>
      <c r="E29" s="33"/>
      <c r="F29" s="34"/>
      <c r="G29" s="35">
        <v>41299</v>
      </c>
      <c r="H29" s="36">
        <v>453</v>
      </c>
      <c r="I29" s="37">
        <v>0</v>
      </c>
      <c r="J29" s="38">
        <f t="shared" si="0"/>
        <v>453</v>
      </c>
      <c r="K29" s="57"/>
      <c r="L29" s="58"/>
    </row>
    <row r="30" spans="1:12" ht="15.75" thickBot="1">
      <c r="A30" s="40"/>
      <c r="B30" s="41" t="s">
        <v>52</v>
      </c>
      <c r="C30" s="41"/>
      <c r="D30" s="41"/>
      <c r="E30" s="41"/>
      <c r="F30" s="42"/>
      <c r="G30" s="43"/>
      <c r="H30" s="44"/>
      <c r="I30" s="45"/>
      <c r="J30" s="46">
        <f>J28+J29</f>
        <v>580</v>
      </c>
      <c r="K30" s="42">
        <v>14.16</v>
      </c>
      <c r="L30" s="48">
        <f>J30-K30</f>
        <v>565.84</v>
      </c>
    </row>
    <row r="31" spans="1:12" ht="15">
      <c r="A31" s="49">
        <v>4</v>
      </c>
      <c r="B31" s="50" t="s">
        <v>51</v>
      </c>
      <c r="C31" s="50">
        <v>6</v>
      </c>
      <c r="D31" s="50"/>
      <c r="E31" s="50" t="s">
        <v>3</v>
      </c>
      <c r="F31" s="51">
        <v>340058</v>
      </c>
      <c r="G31" s="59">
        <v>41274</v>
      </c>
      <c r="H31" s="52">
        <v>6698</v>
      </c>
      <c r="I31" s="53">
        <v>6561</v>
      </c>
      <c r="J31" s="54">
        <f t="shared" si="0"/>
        <v>137</v>
      </c>
      <c r="K31" s="51"/>
      <c r="L31" s="56"/>
    </row>
    <row r="32" spans="1:12" ht="15.75" thickBot="1">
      <c r="A32" s="32"/>
      <c r="B32" s="33"/>
      <c r="C32" s="33"/>
      <c r="D32" s="33"/>
      <c r="E32" s="33"/>
      <c r="F32" s="34"/>
      <c r="G32" s="35">
        <v>41299</v>
      </c>
      <c r="H32" s="36">
        <v>423</v>
      </c>
      <c r="I32" s="37">
        <v>0</v>
      </c>
      <c r="J32" s="38">
        <f t="shared" si="0"/>
        <v>423</v>
      </c>
      <c r="K32" s="34"/>
      <c r="L32" s="58"/>
    </row>
    <row r="33" spans="1:13" ht="15.75" thickBot="1">
      <c r="A33" s="40"/>
      <c r="B33" s="41" t="s">
        <v>52</v>
      </c>
      <c r="C33" s="41"/>
      <c r="D33" s="41"/>
      <c r="E33" s="41"/>
      <c r="F33" s="42"/>
      <c r="G33" s="43"/>
      <c r="H33" s="44"/>
      <c r="I33" s="45"/>
      <c r="J33" s="46">
        <f>J31+J32-J52</f>
        <v>441</v>
      </c>
      <c r="K33" s="42">
        <v>12.38</v>
      </c>
      <c r="L33" s="48">
        <f>J33-K33</f>
        <v>428.62</v>
      </c>
      <c r="M33" s="60" t="s">
        <v>53</v>
      </c>
    </row>
    <row r="34" spans="1:12" ht="15">
      <c r="A34" s="49">
        <v>5</v>
      </c>
      <c r="B34" s="50" t="s">
        <v>51</v>
      </c>
      <c r="C34" s="50">
        <v>44</v>
      </c>
      <c r="D34" s="50"/>
      <c r="E34" s="50" t="s">
        <v>3</v>
      </c>
      <c r="F34" s="51">
        <v>340072</v>
      </c>
      <c r="G34" s="26">
        <v>41274</v>
      </c>
      <c r="H34" s="52">
        <v>5606</v>
      </c>
      <c r="I34" s="53">
        <v>5491</v>
      </c>
      <c r="J34" s="54">
        <f t="shared" si="0"/>
        <v>115</v>
      </c>
      <c r="K34" s="51"/>
      <c r="L34" s="56"/>
    </row>
    <row r="35" spans="1:12" ht="15.75" thickBot="1">
      <c r="A35" s="32"/>
      <c r="B35" s="33"/>
      <c r="C35" s="33"/>
      <c r="D35" s="33"/>
      <c r="E35" s="33"/>
      <c r="F35" s="34"/>
      <c r="G35" s="35">
        <v>41299</v>
      </c>
      <c r="H35" s="36">
        <v>392</v>
      </c>
      <c r="I35" s="37">
        <v>0</v>
      </c>
      <c r="J35" s="38">
        <f t="shared" si="0"/>
        <v>392</v>
      </c>
      <c r="K35" s="34"/>
      <c r="L35" s="58"/>
    </row>
    <row r="36" spans="1:12" ht="15.75" thickBot="1">
      <c r="A36" s="61"/>
      <c r="B36" s="62" t="s">
        <v>52</v>
      </c>
      <c r="C36" s="62"/>
      <c r="D36" s="62"/>
      <c r="E36" s="62"/>
      <c r="F36" s="63"/>
      <c r="G36" s="43"/>
      <c r="H36" s="64"/>
      <c r="I36" s="65"/>
      <c r="J36" s="66">
        <f>J34+J35</f>
        <v>507</v>
      </c>
      <c r="K36" s="63">
        <v>16</v>
      </c>
      <c r="L36" s="67">
        <f>J36-K36</f>
        <v>491</v>
      </c>
    </row>
    <row r="37" spans="1:12" ht="15.75" thickBot="1">
      <c r="A37" s="40">
        <v>6</v>
      </c>
      <c r="B37" s="41" t="s">
        <v>51</v>
      </c>
      <c r="C37" s="41">
        <v>40</v>
      </c>
      <c r="D37" s="41"/>
      <c r="E37" s="41" t="s">
        <v>3</v>
      </c>
      <c r="F37" s="42">
        <v>340227</v>
      </c>
      <c r="G37" s="43">
        <v>41274</v>
      </c>
      <c r="H37" s="271" t="s">
        <v>54</v>
      </c>
      <c r="I37" s="272"/>
      <c r="J37" s="273"/>
      <c r="K37" s="42">
        <v>20</v>
      </c>
      <c r="L37" s="48"/>
    </row>
    <row r="38" spans="1:12" ht="15">
      <c r="A38" s="49">
        <v>7</v>
      </c>
      <c r="B38" s="50" t="s">
        <v>51</v>
      </c>
      <c r="C38" s="50">
        <v>54</v>
      </c>
      <c r="D38" s="50"/>
      <c r="E38" s="50" t="s">
        <v>3</v>
      </c>
      <c r="F38" s="51">
        <v>340688</v>
      </c>
      <c r="G38" s="26">
        <v>41274</v>
      </c>
      <c r="H38" s="53">
        <v>13120</v>
      </c>
      <c r="I38" s="53">
        <v>13009</v>
      </c>
      <c r="J38" s="69">
        <f>H38-I38</f>
        <v>111</v>
      </c>
      <c r="K38" s="51"/>
      <c r="L38" s="56"/>
    </row>
    <row r="39" spans="1:12" ht="15.75" thickBot="1">
      <c r="A39" s="32"/>
      <c r="B39" s="33"/>
      <c r="C39" s="33"/>
      <c r="D39" s="33"/>
      <c r="E39" s="33"/>
      <c r="F39" s="34"/>
      <c r="G39" s="35">
        <v>41299</v>
      </c>
      <c r="H39" s="37">
        <v>782</v>
      </c>
      <c r="I39" s="37">
        <v>0</v>
      </c>
      <c r="J39" s="70">
        <f>H39-I39</f>
        <v>782</v>
      </c>
      <c r="K39" s="34"/>
      <c r="L39" s="58"/>
    </row>
    <row r="40" spans="1:12" ht="15.75" thickBot="1">
      <c r="A40" s="40"/>
      <c r="B40" s="41" t="s">
        <v>52</v>
      </c>
      <c r="C40" s="41"/>
      <c r="D40" s="41"/>
      <c r="E40" s="41"/>
      <c r="F40" s="42"/>
      <c r="G40" s="43"/>
      <c r="H40" s="45"/>
      <c r="I40" s="45"/>
      <c r="J40" s="71">
        <f>J38+J39</f>
        <v>893</v>
      </c>
      <c r="K40" s="42">
        <v>0</v>
      </c>
      <c r="L40" s="48">
        <f>J40-K40</f>
        <v>893</v>
      </c>
    </row>
    <row r="41" spans="1:12" ht="15">
      <c r="A41" s="49">
        <v>8</v>
      </c>
      <c r="B41" s="50" t="s">
        <v>51</v>
      </c>
      <c r="C41" s="50">
        <v>56</v>
      </c>
      <c r="D41" s="50"/>
      <c r="E41" s="50" t="s">
        <v>3</v>
      </c>
      <c r="F41" s="51">
        <v>340942</v>
      </c>
      <c r="G41" s="26">
        <v>41274</v>
      </c>
      <c r="H41" s="53">
        <v>6092</v>
      </c>
      <c r="I41" s="53">
        <v>5966</v>
      </c>
      <c r="J41" s="69">
        <f>H41-I41</f>
        <v>126</v>
      </c>
      <c r="K41" s="6"/>
      <c r="L41" s="56"/>
    </row>
    <row r="42" spans="1:12" ht="15.75" thickBot="1">
      <c r="A42" s="32"/>
      <c r="B42" s="33"/>
      <c r="C42" s="33"/>
      <c r="D42" s="33"/>
      <c r="E42" s="33"/>
      <c r="F42" s="34"/>
      <c r="G42" s="35">
        <v>41299</v>
      </c>
      <c r="H42" s="37">
        <v>444</v>
      </c>
      <c r="I42" s="37">
        <v>0</v>
      </c>
      <c r="J42" s="70">
        <f>H42-I42</f>
        <v>444</v>
      </c>
      <c r="K42" s="34"/>
      <c r="L42" s="58"/>
    </row>
    <row r="43" spans="1:12" ht="15.75" thickBot="1">
      <c r="A43" s="40"/>
      <c r="B43" s="41" t="s">
        <v>52</v>
      </c>
      <c r="C43" s="41"/>
      <c r="D43" s="41"/>
      <c r="E43" s="41"/>
      <c r="F43" s="42"/>
      <c r="G43" s="43"/>
      <c r="H43" s="45"/>
      <c r="I43" s="45"/>
      <c r="J43" s="71">
        <f>J41+J42</f>
        <v>570</v>
      </c>
      <c r="K43" s="72">
        <v>36.742</v>
      </c>
      <c r="L43" s="48">
        <f>J43-K43</f>
        <v>533.258</v>
      </c>
    </row>
    <row r="44" spans="1:12" ht="15">
      <c r="A44" s="49">
        <v>9</v>
      </c>
      <c r="B44" s="50" t="s">
        <v>51</v>
      </c>
      <c r="C44" s="50">
        <v>50</v>
      </c>
      <c r="D44" s="50"/>
      <c r="E44" s="50" t="s">
        <v>3</v>
      </c>
      <c r="F44" s="51">
        <v>341212</v>
      </c>
      <c r="G44" s="26">
        <v>41274</v>
      </c>
      <c r="H44" s="53">
        <v>7141</v>
      </c>
      <c r="I44" s="53">
        <v>7112</v>
      </c>
      <c r="J44" s="69">
        <f>H44-I44</f>
        <v>29</v>
      </c>
      <c r="K44" s="51"/>
      <c r="L44" s="56"/>
    </row>
    <row r="45" spans="1:12" ht="15.75" thickBot="1">
      <c r="A45" s="32"/>
      <c r="B45" s="33"/>
      <c r="C45" s="33"/>
      <c r="D45" s="33"/>
      <c r="E45" s="33"/>
      <c r="F45" s="34"/>
      <c r="G45" s="35">
        <v>41299</v>
      </c>
      <c r="H45" s="37">
        <v>497</v>
      </c>
      <c r="I45" s="37">
        <v>0</v>
      </c>
      <c r="J45" s="70">
        <f>H45-I45</f>
        <v>497</v>
      </c>
      <c r="K45" s="34"/>
      <c r="L45" s="58"/>
    </row>
    <row r="46" spans="1:12" ht="15.75" thickBot="1">
      <c r="A46" s="40"/>
      <c r="B46" s="41" t="s">
        <v>52</v>
      </c>
      <c r="C46" s="41"/>
      <c r="D46" s="41"/>
      <c r="E46" s="41"/>
      <c r="F46" s="42"/>
      <c r="G46" s="43"/>
      <c r="H46" s="45"/>
      <c r="I46" s="45"/>
      <c r="J46" s="71">
        <f>J44+J45</f>
        <v>526</v>
      </c>
      <c r="K46" s="42">
        <v>0</v>
      </c>
      <c r="L46" s="48">
        <f>J46-K46</f>
        <v>526</v>
      </c>
    </row>
    <row r="47" spans="1:12" ht="15">
      <c r="A47" s="49">
        <v>10</v>
      </c>
      <c r="B47" s="50" t="s">
        <v>51</v>
      </c>
      <c r="C47" s="50">
        <v>38</v>
      </c>
      <c r="D47" s="50"/>
      <c r="E47" s="50" t="s">
        <v>3</v>
      </c>
      <c r="F47" s="51">
        <v>341228</v>
      </c>
      <c r="G47" s="26">
        <v>41274</v>
      </c>
      <c r="H47" s="53">
        <v>7304</v>
      </c>
      <c r="I47" s="53">
        <v>7148</v>
      </c>
      <c r="J47" s="69">
        <f>H47-I47</f>
        <v>156</v>
      </c>
      <c r="K47" s="6"/>
      <c r="L47" s="56"/>
    </row>
    <row r="48" spans="1:12" ht="15.75" thickBot="1">
      <c r="A48" s="32"/>
      <c r="B48" s="33"/>
      <c r="C48" s="33"/>
      <c r="D48" s="33"/>
      <c r="E48" s="33"/>
      <c r="F48" s="34"/>
      <c r="G48" s="35">
        <v>41299</v>
      </c>
      <c r="H48" s="37">
        <v>464</v>
      </c>
      <c r="I48" s="37">
        <v>0</v>
      </c>
      <c r="J48" s="73">
        <f>H48-I48</f>
        <v>464</v>
      </c>
      <c r="K48" s="74"/>
      <c r="L48" s="39"/>
    </row>
    <row r="49" spans="1:12" ht="15.75" thickBot="1">
      <c r="A49" s="40"/>
      <c r="B49" s="41" t="s">
        <v>52</v>
      </c>
      <c r="C49" s="41"/>
      <c r="D49" s="41"/>
      <c r="E49" s="41"/>
      <c r="F49" s="42"/>
      <c r="G49" s="43"/>
      <c r="H49" s="45"/>
      <c r="I49" s="45"/>
      <c r="J49" s="75">
        <f>J47+J48</f>
        <v>620</v>
      </c>
      <c r="K49" s="76">
        <v>37.26</v>
      </c>
      <c r="L49" s="77">
        <f>J49-K49</f>
        <v>582.74</v>
      </c>
    </row>
    <row r="50" spans="1:12" ht="15">
      <c r="A50" s="49">
        <v>11</v>
      </c>
      <c r="B50" s="50" t="s">
        <v>51</v>
      </c>
      <c r="C50" s="50">
        <v>8</v>
      </c>
      <c r="D50" s="50"/>
      <c r="E50" s="50" t="s">
        <v>3</v>
      </c>
      <c r="F50" s="51">
        <v>341377</v>
      </c>
      <c r="G50" s="26">
        <v>41274</v>
      </c>
      <c r="H50" s="53">
        <v>1620</v>
      </c>
      <c r="I50" s="53">
        <v>1592</v>
      </c>
      <c r="J50" s="69">
        <f>H50-I50</f>
        <v>28</v>
      </c>
      <c r="K50" s="51"/>
      <c r="L50" s="56"/>
    </row>
    <row r="51" spans="1:12" ht="15.75" thickBot="1">
      <c r="A51" s="32"/>
      <c r="B51" s="33"/>
      <c r="C51" s="33"/>
      <c r="D51" s="33"/>
      <c r="E51" s="33"/>
      <c r="F51" s="34"/>
      <c r="G51" s="35">
        <v>41299</v>
      </c>
      <c r="H51" s="37">
        <v>91</v>
      </c>
      <c r="I51" s="37">
        <v>0</v>
      </c>
      <c r="J51" s="70">
        <f>H51-I51</f>
        <v>91</v>
      </c>
      <c r="K51" s="34"/>
      <c r="L51" s="58"/>
    </row>
    <row r="52" spans="1:12" ht="15.75" thickBot="1">
      <c r="A52" s="40"/>
      <c r="B52" s="41" t="s">
        <v>52</v>
      </c>
      <c r="C52" s="41"/>
      <c r="D52" s="41"/>
      <c r="E52" s="41"/>
      <c r="F52" s="42"/>
      <c r="G52" s="43"/>
      <c r="H52" s="45"/>
      <c r="I52" s="45"/>
      <c r="J52" s="71">
        <f>J50+J51</f>
        <v>119</v>
      </c>
      <c r="K52" s="42">
        <v>4</v>
      </c>
      <c r="L52" s="48">
        <f>J52-K52</f>
        <v>115</v>
      </c>
    </row>
    <row r="53" spans="1:12" ht="15">
      <c r="A53" s="49">
        <v>12</v>
      </c>
      <c r="B53" s="50" t="s">
        <v>51</v>
      </c>
      <c r="C53" s="50">
        <v>12</v>
      </c>
      <c r="D53" s="50"/>
      <c r="E53" s="50" t="s">
        <v>3</v>
      </c>
      <c r="F53" s="51">
        <v>342055</v>
      </c>
      <c r="G53" s="26">
        <v>41274</v>
      </c>
      <c r="H53" s="53">
        <v>10183</v>
      </c>
      <c r="I53" s="53">
        <v>10346</v>
      </c>
      <c r="J53" s="69">
        <f>H53-I53</f>
        <v>-163</v>
      </c>
      <c r="K53" s="78"/>
      <c r="L53" s="56"/>
    </row>
    <row r="54" spans="1:12" ht="15.75" thickBot="1">
      <c r="A54" s="32"/>
      <c r="B54" s="33"/>
      <c r="C54" s="33"/>
      <c r="D54" s="33"/>
      <c r="E54" s="33"/>
      <c r="F54" s="34"/>
      <c r="G54" s="35">
        <v>41299</v>
      </c>
      <c r="H54" s="37">
        <v>858</v>
      </c>
      <c r="I54" s="37">
        <v>0</v>
      </c>
      <c r="J54" s="73">
        <f>H54-I54</f>
        <v>858</v>
      </c>
      <c r="K54" s="74"/>
      <c r="L54" s="39"/>
    </row>
    <row r="55" spans="1:12" ht="15.75" thickBot="1">
      <c r="A55" s="40"/>
      <c r="B55" s="41" t="s">
        <v>52</v>
      </c>
      <c r="C55" s="41"/>
      <c r="D55" s="41"/>
      <c r="E55" s="41"/>
      <c r="F55" s="42"/>
      <c r="G55" s="43"/>
      <c r="H55" s="45"/>
      <c r="I55" s="45"/>
      <c r="J55" s="75">
        <f>J53+J54</f>
        <v>695</v>
      </c>
      <c r="K55" s="76">
        <v>20.29</v>
      </c>
      <c r="L55" s="77">
        <f>J55-K55</f>
        <v>674.71</v>
      </c>
    </row>
    <row r="56" spans="1:12" ht="15">
      <c r="A56" s="49">
        <v>13</v>
      </c>
      <c r="B56" s="50" t="s">
        <v>51</v>
      </c>
      <c r="C56" s="50">
        <v>16</v>
      </c>
      <c r="D56" s="50"/>
      <c r="E56" s="50" t="s">
        <v>3</v>
      </c>
      <c r="F56" s="51">
        <v>340223</v>
      </c>
      <c r="G56" s="26">
        <v>41274</v>
      </c>
      <c r="H56" s="53">
        <v>5759</v>
      </c>
      <c r="I56" s="53">
        <v>5454</v>
      </c>
      <c r="J56" s="69">
        <f>H56-I56</f>
        <v>305</v>
      </c>
      <c r="K56" s="51"/>
      <c r="L56" s="56"/>
    </row>
    <row r="57" spans="1:12" ht="15.75" thickBot="1">
      <c r="A57" s="32"/>
      <c r="B57" s="33"/>
      <c r="C57" s="33"/>
      <c r="D57" s="33"/>
      <c r="E57" s="33"/>
      <c r="F57" s="34"/>
      <c r="G57" s="35">
        <v>41299</v>
      </c>
      <c r="H57" s="37">
        <v>992</v>
      </c>
      <c r="I57" s="37">
        <v>0</v>
      </c>
      <c r="J57" s="70">
        <f>H57-I57</f>
        <v>992</v>
      </c>
      <c r="K57" s="34"/>
      <c r="L57" s="58"/>
    </row>
    <row r="58" spans="1:12" ht="15.75" thickBot="1">
      <c r="A58" s="40"/>
      <c r="B58" s="41" t="s">
        <v>52</v>
      </c>
      <c r="C58" s="41"/>
      <c r="D58" s="41"/>
      <c r="E58" s="41"/>
      <c r="F58" s="42"/>
      <c r="G58" s="43"/>
      <c r="H58" s="45"/>
      <c r="I58" s="45"/>
      <c r="J58" s="71">
        <f>J56+J57</f>
        <v>1297</v>
      </c>
      <c r="K58" s="42">
        <v>69.28</v>
      </c>
      <c r="L58" s="48">
        <f>J58-K58</f>
        <v>1227.72</v>
      </c>
    </row>
    <row r="59" spans="1:12" ht="15">
      <c r="A59" s="49">
        <v>14</v>
      </c>
      <c r="B59" s="50" t="s">
        <v>24</v>
      </c>
      <c r="C59" s="50">
        <v>53</v>
      </c>
      <c r="D59" s="50"/>
      <c r="E59" s="50" t="s">
        <v>3</v>
      </c>
      <c r="F59" s="51">
        <v>340947</v>
      </c>
      <c r="G59" s="26">
        <v>41274</v>
      </c>
      <c r="H59" s="53">
        <v>7989</v>
      </c>
      <c r="I59" s="53">
        <v>7812</v>
      </c>
      <c r="J59" s="69">
        <f>H59-I59</f>
        <v>177</v>
      </c>
      <c r="K59" s="51"/>
      <c r="L59" s="56"/>
    </row>
    <row r="60" spans="1:12" ht="15.75" thickBot="1">
      <c r="A60" s="32"/>
      <c r="B60" s="33"/>
      <c r="C60" s="33"/>
      <c r="D60" s="33"/>
      <c r="E60" s="33"/>
      <c r="F60" s="34"/>
      <c r="G60" s="35">
        <v>41299</v>
      </c>
      <c r="H60" s="37">
        <v>549</v>
      </c>
      <c r="I60" s="37">
        <v>0</v>
      </c>
      <c r="J60" s="70">
        <f>H60-I60</f>
        <v>549</v>
      </c>
      <c r="K60" s="34"/>
      <c r="L60" s="58"/>
    </row>
    <row r="61" spans="1:12" ht="15.75" thickBot="1">
      <c r="A61" s="40"/>
      <c r="B61" s="41" t="s">
        <v>52</v>
      </c>
      <c r="C61" s="41"/>
      <c r="D61" s="41"/>
      <c r="E61" s="41"/>
      <c r="F61" s="42"/>
      <c r="G61" s="43"/>
      <c r="H61" s="45"/>
      <c r="I61" s="45"/>
      <c r="J61" s="71">
        <f>J59+J60</f>
        <v>726</v>
      </c>
      <c r="K61" s="42">
        <v>0</v>
      </c>
      <c r="L61" s="48">
        <f>J61-K61</f>
        <v>726</v>
      </c>
    </row>
    <row r="62" spans="1:12" ht="15">
      <c r="A62" s="49">
        <v>15</v>
      </c>
      <c r="B62" s="50" t="s">
        <v>24</v>
      </c>
      <c r="C62" s="50">
        <v>51</v>
      </c>
      <c r="D62" s="50"/>
      <c r="E62" s="50" t="s">
        <v>3</v>
      </c>
      <c r="F62" s="51">
        <v>340976</v>
      </c>
      <c r="G62" s="26">
        <v>41274</v>
      </c>
      <c r="H62" s="53">
        <v>7704</v>
      </c>
      <c r="I62" s="53">
        <v>7549</v>
      </c>
      <c r="J62" s="69">
        <f>H62-I62</f>
        <v>155</v>
      </c>
      <c r="K62" s="51"/>
      <c r="L62" s="56"/>
    </row>
    <row r="63" spans="1:12" ht="15.75" thickBot="1">
      <c r="A63" s="32"/>
      <c r="B63" s="33"/>
      <c r="C63" s="33"/>
      <c r="D63" s="33"/>
      <c r="E63" s="33"/>
      <c r="F63" s="34"/>
      <c r="G63" s="35">
        <v>41299</v>
      </c>
      <c r="H63" s="37">
        <v>463</v>
      </c>
      <c r="I63" s="37">
        <v>0</v>
      </c>
      <c r="J63" s="70">
        <f>H63-I63</f>
        <v>463</v>
      </c>
      <c r="K63" s="34"/>
      <c r="L63" s="58"/>
    </row>
    <row r="64" spans="1:12" ht="15.75" thickBot="1">
      <c r="A64" s="40"/>
      <c r="B64" s="41" t="s">
        <v>52</v>
      </c>
      <c r="C64" s="41"/>
      <c r="D64" s="41"/>
      <c r="E64" s="41"/>
      <c r="F64" s="42"/>
      <c r="G64" s="43"/>
      <c r="H64" s="45"/>
      <c r="I64" s="45"/>
      <c r="J64" s="71">
        <f>J62+J63</f>
        <v>618</v>
      </c>
      <c r="K64" s="42">
        <v>0</v>
      </c>
      <c r="L64" s="48">
        <f>J64-K64</f>
        <v>618</v>
      </c>
    </row>
    <row r="65" spans="1:12" ht="15">
      <c r="A65" s="49">
        <v>16</v>
      </c>
      <c r="B65" s="50" t="s">
        <v>24</v>
      </c>
      <c r="C65" s="50">
        <v>49</v>
      </c>
      <c r="D65" s="50"/>
      <c r="E65" s="50" t="s">
        <v>3</v>
      </c>
      <c r="F65" s="51">
        <v>342059</v>
      </c>
      <c r="G65" s="26">
        <v>41274</v>
      </c>
      <c r="H65" s="53">
        <v>10599</v>
      </c>
      <c r="I65" s="53">
        <v>10434</v>
      </c>
      <c r="J65" s="69">
        <f>H65-I65</f>
        <v>165</v>
      </c>
      <c r="K65" s="51"/>
      <c r="L65" s="56"/>
    </row>
    <row r="66" spans="1:12" ht="15.75" thickBot="1">
      <c r="A66" s="32"/>
      <c r="B66" s="33"/>
      <c r="C66" s="33"/>
      <c r="D66" s="33"/>
      <c r="E66" s="33"/>
      <c r="F66" s="34"/>
      <c r="G66" s="35">
        <v>41299</v>
      </c>
      <c r="H66" s="37">
        <v>552</v>
      </c>
      <c r="I66" s="37">
        <v>0</v>
      </c>
      <c r="J66" s="70">
        <f>H66-I66</f>
        <v>552</v>
      </c>
      <c r="K66" s="34"/>
      <c r="L66" s="58"/>
    </row>
    <row r="67" spans="1:12" ht="15.75" thickBot="1">
      <c r="A67" s="40"/>
      <c r="B67" s="41" t="s">
        <v>52</v>
      </c>
      <c r="C67" s="41"/>
      <c r="D67" s="41"/>
      <c r="E67" s="41"/>
      <c r="F67" s="42"/>
      <c r="G67" s="43"/>
      <c r="H67" s="45"/>
      <c r="I67" s="45"/>
      <c r="J67" s="71">
        <f>J65+J66</f>
        <v>717</v>
      </c>
      <c r="K67" s="42">
        <v>0</v>
      </c>
      <c r="L67" s="48">
        <f>J67-K67</f>
        <v>717</v>
      </c>
    </row>
    <row r="68" spans="1:12" ht="15">
      <c r="A68" s="49">
        <v>17</v>
      </c>
      <c r="B68" s="50" t="s">
        <v>27</v>
      </c>
      <c r="C68" s="50">
        <v>18</v>
      </c>
      <c r="D68" s="50"/>
      <c r="E68" s="50" t="s">
        <v>3</v>
      </c>
      <c r="F68" s="51">
        <v>327288</v>
      </c>
      <c r="G68" s="26">
        <v>41274</v>
      </c>
      <c r="H68" s="53">
        <v>19985</v>
      </c>
      <c r="I68" s="53">
        <v>19646</v>
      </c>
      <c r="J68" s="69">
        <f>H68-I68</f>
        <v>339</v>
      </c>
      <c r="K68" s="51"/>
      <c r="L68" s="56"/>
    </row>
    <row r="69" spans="1:12" ht="15.75" thickBot="1">
      <c r="A69" s="32"/>
      <c r="B69" s="33"/>
      <c r="C69" s="33"/>
      <c r="D69" s="33"/>
      <c r="E69" s="33"/>
      <c r="F69" s="34"/>
      <c r="G69" s="35">
        <v>41299</v>
      </c>
      <c r="H69" s="37">
        <v>1051</v>
      </c>
      <c r="I69" s="37">
        <v>0</v>
      </c>
      <c r="J69" s="70">
        <f>H69-I69</f>
        <v>1051</v>
      </c>
      <c r="K69" s="34"/>
      <c r="L69" s="58"/>
    </row>
    <row r="70" spans="1:12" ht="15.75" thickBot="1">
      <c r="A70" s="40"/>
      <c r="B70" s="41" t="s">
        <v>52</v>
      </c>
      <c r="C70" s="41"/>
      <c r="D70" s="41"/>
      <c r="E70" s="41"/>
      <c r="F70" s="42"/>
      <c r="G70" s="43"/>
      <c r="H70" s="45"/>
      <c r="I70" s="45"/>
      <c r="J70" s="71">
        <f>J68+J69</f>
        <v>1390</v>
      </c>
      <c r="K70" s="42">
        <v>0</v>
      </c>
      <c r="L70" s="48">
        <f>J70-K70</f>
        <v>1390</v>
      </c>
    </row>
    <row r="71" spans="1:12" ht="15">
      <c r="A71" s="49">
        <v>18</v>
      </c>
      <c r="B71" s="50" t="s">
        <v>27</v>
      </c>
      <c r="C71" s="50">
        <v>5</v>
      </c>
      <c r="D71" s="50"/>
      <c r="E71" s="50" t="s">
        <v>3</v>
      </c>
      <c r="F71" s="51">
        <v>340220</v>
      </c>
      <c r="G71" s="26">
        <v>41274</v>
      </c>
      <c r="H71" s="53">
        <v>11459</v>
      </c>
      <c r="I71" s="53">
        <v>11251</v>
      </c>
      <c r="J71" s="69">
        <f>H71-I71</f>
        <v>208</v>
      </c>
      <c r="K71" s="51"/>
      <c r="L71" s="56"/>
    </row>
    <row r="72" spans="1:12" ht="15.75" thickBot="1">
      <c r="A72" s="32"/>
      <c r="B72" s="33"/>
      <c r="C72" s="33"/>
      <c r="D72" s="33"/>
      <c r="E72" s="33"/>
      <c r="F72" s="34"/>
      <c r="G72" s="35">
        <v>41299</v>
      </c>
      <c r="H72" s="37">
        <v>706</v>
      </c>
      <c r="I72" s="37">
        <v>0</v>
      </c>
      <c r="J72" s="70">
        <f>H72-I72</f>
        <v>706</v>
      </c>
      <c r="K72" s="34"/>
      <c r="L72" s="58"/>
    </row>
    <row r="73" spans="1:12" ht="15.75" thickBot="1">
      <c r="A73" s="40"/>
      <c r="B73" s="41" t="s">
        <v>52</v>
      </c>
      <c r="C73" s="41"/>
      <c r="D73" s="41"/>
      <c r="E73" s="41"/>
      <c r="F73" s="42"/>
      <c r="G73" s="43"/>
      <c r="H73" s="45"/>
      <c r="I73" s="45"/>
      <c r="J73" s="71">
        <f>J71+J72</f>
        <v>914</v>
      </c>
      <c r="K73" s="42">
        <v>10.183</v>
      </c>
      <c r="L73" s="48">
        <f>J73-K73</f>
        <v>903.817</v>
      </c>
    </row>
    <row r="74" spans="1:12" ht="15">
      <c r="A74" s="49">
        <v>19</v>
      </c>
      <c r="B74" s="50" t="s">
        <v>27</v>
      </c>
      <c r="C74" s="50">
        <v>6</v>
      </c>
      <c r="D74" s="50"/>
      <c r="E74" s="50" t="s">
        <v>3</v>
      </c>
      <c r="F74" s="51">
        <v>341797</v>
      </c>
      <c r="G74" s="26">
        <v>41274</v>
      </c>
      <c r="H74" s="53">
        <v>47266</v>
      </c>
      <c r="I74" s="53">
        <v>46177</v>
      </c>
      <c r="J74" s="69">
        <f>H74-I74</f>
        <v>1089</v>
      </c>
      <c r="K74" s="51"/>
      <c r="L74" s="56"/>
    </row>
    <row r="75" spans="1:12" ht="15.75" thickBot="1">
      <c r="A75" s="32"/>
      <c r="B75" s="33"/>
      <c r="C75" s="33"/>
      <c r="D75" s="33"/>
      <c r="E75" s="33"/>
      <c r="F75" s="34"/>
      <c r="G75" s="35">
        <v>41299</v>
      </c>
      <c r="H75" s="37">
        <v>3249</v>
      </c>
      <c r="I75" s="37">
        <v>0</v>
      </c>
      <c r="J75" s="70">
        <f>H75-I75</f>
        <v>3249</v>
      </c>
      <c r="K75" s="34"/>
      <c r="L75" s="58"/>
    </row>
    <row r="76" spans="1:12" ht="15.75" thickBot="1">
      <c r="A76" s="40"/>
      <c r="B76" s="41" t="s">
        <v>52</v>
      </c>
      <c r="C76" s="41"/>
      <c r="D76" s="41"/>
      <c r="E76" s="41"/>
      <c r="F76" s="42"/>
      <c r="G76" s="43"/>
      <c r="H76" s="45"/>
      <c r="I76" s="45"/>
      <c r="J76" s="71">
        <f>J74+J75</f>
        <v>4338</v>
      </c>
      <c r="K76" s="42">
        <v>12.78</v>
      </c>
      <c r="L76" s="48">
        <f>J76-K76</f>
        <v>4325.22</v>
      </c>
    </row>
    <row r="77" spans="1:12" ht="15">
      <c r="A77" s="49">
        <v>20</v>
      </c>
      <c r="B77" s="50" t="s">
        <v>10</v>
      </c>
      <c r="C77" s="50">
        <v>153</v>
      </c>
      <c r="D77" s="50"/>
      <c r="E77" s="50" t="s">
        <v>3</v>
      </c>
      <c r="F77" s="51">
        <v>95931</v>
      </c>
      <c r="G77" s="26">
        <v>41274</v>
      </c>
      <c r="H77" s="53">
        <v>33049</v>
      </c>
      <c r="I77" s="53">
        <v>32414</v>
      </c>
      <c r="J77" s="69">
        <f>H77-I77</f>
        <v>635</v>
      </c>
      <c r="K77" s="51"/>
      <c r="L77" s="56"/>
    </row>
    <row r="78" spans="1:12" ht="15.75" thickBot="1">
      <c r="A78" s="32"/>
      <c r="B78" s="33"/>
      <c r="C78" s="33"/>
      <c r="D78" s="33"/>
      <c r="E78" s="33"/>
      <c r="F78" s="34"/>
      <c r="G78" s="35">
        <v>41299</v>
      </c>
      <c r="H78" s="37">
        <v>2073</v>
      </c>
      <c r="I78" s="37">
        <v>0</v>
      </c>
      <c r="J78" s="70">
        <f>H78-I78</f>
        <v>2073</v>
      </c>
      <c r="K78" s="34"/>
      <c r="L78" s="58"/>
    </row>
    <row r="79" spans="1:12" ht="15.75" thickBot="1">
      <c r="A79" s="40"/>
      <c r="B79" s="41" t="s">
        <v>52</v>
      </c>
      <c r="C79" s="41"/>
      <c r="D79" s="41"/>
      <c r="E79" s="41"/>
      <c r="F79" s="42"/>
      <c r="G79" s="43"/>
      <c r="H79" s="45"/>
      <c r="I79" s="45"/>
      <c r="J79" s="71">
        <f>J77+J78</f>
        <v>2708</v>
      </c>
      <c r="K79" s="42">
        <v>175.45</v>
      </c>
      <c r="L79" s="48">
        <f>J79-K79</f>
        <v>2532.55</v>
      </c>
    </row>
    <row r="80" spans="1:12" ht="15">
      <c r="A80" s="49">
        <v>21</v>
      </c>
      <c r="B80" s="50" t="s">
        <v>10</v>
      </c>
      <c r="C80" s="50">
        <v>131</v>
      </c>
      <c r="D80" s="50"/>
      <c r="E80" s="50" t="s">
        <v>3</v>
      </c>
      <c r="F80" s="51">
        <v>339072</v>
      </c>
      <c r="G80" s="26">
        <v>41274</v>
      </c>
      <c r="H80" s="53">
        <v>9328</v>
      </c>
      <c r="I80" s="53">
        <v>9128</v>
      </c>
      <c r="J80" s="69">
        <f>H80-I80</f>
        <v>200</v>
      </c>
      <c r="K80" s="51"/>
      <c r="L80" s="56"/>
    </row>
    <row r="81" spans="1:12" ht="15.75" thickBot="1">
      <c r="A81" s="32"/>
      <c r="B81" s="33"/>
      <c r="C81" s="33"/>
      <c r="D81" s="33"/>
      <c r="E81" s="33"/>
      <c r="F81" s="34"/>
      <c r="G81" s="35">
        <v>41299</v>
      </c>
      <c r="H81" s="37">
        <v>656</v>
      </c>
      <c r="I81" s="37">
        <v>0</v>
      </c>
      <c r="J81" s="70">
        <f>H81-I81</f>
        <v>656</v>
      </c>
      <c r="K81" s="34"/>
      <c r="L81" s="58"/>
    </row>
    <row r="82" spans="1:12" ht="15.75" thickBot="1">
      <c r="A82" s="40"/>
      <c r="B82" s="41" t="s">
        <v>52</v>
      </c>
      <c r="C82" s="41"/>
      <c r="D82" s="41"/>
      <c r="E82" s="41"/>
      <c r="F82" s="42"/>
      <c r="G82" s="43"/>
      <c r="H82" s="45"/>
      <c r="I82" s="45"/>
      <c r="J82" s="71">
        <f>J80+J81</f>
        <v>856</v>
      </c>
      <c r="K82" s="42">
        <v>0</v>
      </c>
      <c r="L82" s="48">
        <f>J82-K82</f>
        <v>856</v>
      </c>
    </row>
    <row r="83" spans="1:12" ht="15">
      <c r="A83" s="49">
        <v>22</v>
      </c>
      <c r="B83" s="50" t="s">
        <v>10</v>
      </c>
      <c r="C83" s="50">
        <v>122</v>
      </c>
      <c r="D83" s="50"/>
      <c r="E83" s="50" t="s">
        <v>3</v>
      </c>
      <c r="F83" s="51">
        <v>339127</v>
      </c>
      <c r="G83" s="26">
        <v>41274</v>
      </c>
      <c r="H83" s="53">
        <v>30192</v>
      </c>
      <c r="I83" s="53">
        <v>29622</v>
      </c>
      <c r="J83" s="69">
        <f>H83-I83</f>
        <v>570</v>
      </c>
      <c r="K83" s="51"/>
      <c r="L83" s="56"/>
    </row>
    <row r="84" spans="1:12" ht="15.75" thickBot="1">
      <c r="A84" s="32"/>
      <c r="B84" s="33"/>
      <c r="C84" s="33"/>
      <c r="D84" s="33"/>
      <c r="E84" s="33"/>
      <c r="F84" s="34"/>
      <c r="G84" s="35">
        <v>41299</v>
      </c>
      <c r="H84" s="37">
        <v>1952</v>
      </c>
      <c r="I84" s="37">
        <v>0</v>
      </c>
      <c r="J84" s="70">
        <f>H84-I84</f>
        <v>1952</v>
      </c>
      <c r="K84" s="34"/>
      <c r="L84" s="58"/>
    </row>
    <row r="85" spans="1:12" ht="15.75" thickBot="1">
      <c r="A85" s="40"/>
      <c r="B85" s="41" t="s">
        <v>52</v>
      </c>
      <c r="C85" s="41"/>
      <c r="D85" s="41"/>
      <c r="E85" s="41"/>
      <c r="F85" s="42"/>
      <c r="G85" s="43"/>
      <c r="H85" s="45"/>
      <c r="I85" s="45"/>
      <c r="J85" s="71">
        <f>J83+J84</f>
        <v>2522</v>
      </c>
      <c r="K85" s="42">
        <v>0</v>
      </c>
      <c r="L85" s="48">
        <f>J85-K85</f>
        <v>2522</v>
      </c>
    </row>
    <row r="86" spans="1:12" ht="15">
      <c r="A86" s="49">
        <v>23</v>
      </c>
      <c r="B86" s="50" t="s">
        <v>10</v>
      </c>
      <c r="C86" s="50">
        <v>120</v>
      </c>
      <c r="D86" s="50"/>
      <c r="E86" s="50" t="s">
        <v>3</v>
      </c>
      <c r="F86" s="51">
        <v>340221</v>
      </c>
      <c r="G86" s="26">
        <v>41274</v>
      </c>
      <c r="H86" s="53">
        <v>9342</v>
      </c>
      <c r="I86" s="53">
        <v>9166</v>
      </c>
      <c r="J86" s="69">
        <f>H86-I86</f>
        <v>176</v>
      </c>
      <c r="K86" s="51"/>
      <c r="L86" s="56"/>
    </row>
    <row r="87" spans="1:12" ht="15.75" thickBot="1">
      <c r="A87" s="32"/>
      <c r="B87" s="33"/>
      <c r="C87" s="33"/>
      <c r="D87" s="33"/>
      <c r="E87" s="33"/>
      <c r="F87" s="34"/>
      <c r="G87" s="35">
        <v>41299</v>
      </c>
      <c r="H87" s="37">
        <v>632</v>
      </c>
      <c r="I87" s="37">
        <v>0</v>
      </c>
      <c r="J87" s="70">
        <f>H87-I87</f>
        <v>632</v>
      </c>
      <c r="K87" s="34"/>
      <c r="L87" s="58"/>
    </row>
    <row r="88" spans="1:12" ht="15.75" thickBot="1">
      <c r="A88" s="40"/>
      <c r="B88" s="41" t="s">
        <v>52</v>
      </c>
      <c r="C88" s="41"/>
      <c r="D88" s="41"/>
      <c r="E88" s="41"/>
      <c r="F88" s="42"/>
      <c r="G88" s="43"/>
      <c r="H88" s="45"/>
      <c r="I88" s="45"/>
      <c r="J88" s="71">
        <f>J86+J87</f>
        <v>808</v>
      </c>
      <c r="K88" s="42">
        <v>24.85</v>
      </c>
      <c r="L88" s="48">
        <f>J88-K88</f>
        <v>783.15</v>
      </c>
    </row>
    <row r="89" spans="1:12" ht="15">
      <c r="A89" s="49">
        <v>24</v>
      </c>
      <c r="B89" s="50" t="s">
        <v>10</v>
      </c>
      <c r="C89" s="50">
        <v>115</v>
      </c>
      <c r="D89" s="50"/>
      <c r="E89" s="50" t="s">
        <v>3</v>
      </c>
      <c r="F89" s="51">
        <v>345943</v>
      </c>
      <c r="G89" s="26">
        <v>41274</v>
      </c>
      <c r="H89" s="53">
        <v>2365</v>
      </c>
      <c r="I89" s="53">
        <v>2263</v>
      </c>
      <c r="J89" s="69">
        <f>H89-I89</f>
        <v>102</v>
      </c>
      <c r="K89" s="51"/>
      <c r="L89" s="56"/>
    </row>
    <row r="90" spans="1:12" ht="15.75" thickBot="1">
      <c r="A90" s="32"/>
      <c r="B90" s="33"/>
      <c r="C90" s="33"/>
      <c r="D90" s="33"/>
      <c r="E90" s="33"/>
      <c r="F90" s="34"/>
      <c r="G90" s="35">
        <v>41299</v>
      </c>
      <c r="H90" s="37">
        <v>314</v>
      </c>
      <c r="I90" s="37">
        <v>0</v>
      </c>
      <c r="J90" s="70">
        <f>H90-I90</f>
        <v>314</v>
      </c>
      <c r="K90" s="34"/>
      <c r="L90" s="58"/>
    </row>
    <row r="91" spans="1:12" ht="15.75" thickBot="1">
      <c r="A91" s="40"/>
      <c r="B91" s="41" t="s">
        <v>52</v>
      </c>
      <c r="C91" s="41"/>
      <c r="D91" s="41"/>
      <c r="E91" s="41"/>
      <c r="F91" s="42"/>
      <c r="G91" s="43"/>
      <c r="H91" s="45"/>
      <c r="I91" s="45"/>
      <c r="J91" s="71">
        <f>J89+J90</f>
        <v>416</v>
      </c>
      <c r="K91" s="42">
        <v>0</v>
      </c>
      <c r="L91" s="48">
        <f>J91-K91</f>
        <v>416</v>
      </c>
    </row>
    <row r="92" spans="1:12" ht="15">
      <c r="A92" s="49">
        <v>25</v>
      </c>
      <c r="B92" s="50" t="s">
        <v>12</v>
      </c>
      <c r="C92" s="50">
        <v>12</v>
      </c>
      <c r="D92" s="50"/>
      <c r="E92" s="50" t="s">
        <v>3</v>
      </c>
      <c r="F92" s="51">
        <v>338844</v>
      </c>
      <c r="G92" s="26">
        <v>41274</v>
      </c>
      <c r="H92" s="53">
        <v>27853</v>
      </c>
      <c r="I92" s="53">
        <v>27258</v>
      </c>
      <c r="J92" s="69">
        <f>H92-I92</f>
        <v>595</v>
      </c>
      <c r="K92" s="51"/>
      <c r="L92" s="56"/>
    </row>
    <row r="93" spans="1:12" ht="15.75" thickBot="1">
      <c r="A93" s="32"/>
      <c r="B93" s="33"/>
      <c r="C93" s="33"/>
      <c r="D93" s="33"/>
      <c r="E93" s="33"/>
      <c r="F93" s="34"/>
      <c r="G93" s="35">
        <v>41299</v>
      </c>
      <c r="H93" s="37">
        <v>1973</v>
      </c>
      <c r="I93" s="37">
        <v>0</v>
      </c>
      <c r="J93" s="70">
        <f>H93-I93</f>
        <v>1973</v>
      </c>
      <c r="K93" s="34"/>
      <c r="L93" s="58"/>
    </row>
    <row r="94" spans="1:12" ht="15.75" thickBot="1">
      <c r="A94" s="40"/>
      <c r="B94" s="41" t="s">
        <v>52</v>
      </c>
      <c r="C94" s="41"/>
      <c r="D94" s="41"/>
      <c r="E94" s="41"/>
      <c r="F94" s="42"/>
      <c r="G94" s="43"/>
      <c r="H94" s="45"/>
      <c r="I94" s="45"/>
      <c r="J94" s="71">
        <f>J92+J93</f>
        <v>2568</v>
      </c>
      <c r="K94" s="42">
        <v>27</v>
      </c>
      <c r="L94" s="48">
        <f>J94-K94</f>
        <v>2541</v>
      </c>
    </row>
    <row r="95" spans="1:12" ht="15">
      <c r="A95" s="49">
        <v>26</v>
      </c>
      <c r="B95" s="50" t="s">
        <v>28</v>
      </c>
      <c r="C95" s="50" t="s">
        <v>55</v>
      </c>
      <c r="D95" s="50"/>
      <c r="E95" s="50" t="s">
        <v>3</v>
      </c>
      <c r="F95" s="51">
        <v>327301</v>
      </c>
      <c r="G95" s="26">
        <v>41274</v>
      </c>
      <c r="H95" s="53">
        <v>13530</v>
      </c>
      <c r="I95" s="53">
        <v>13239</v>
      </c>
      <c r="J95" s="69">
        <f>H95-I95</f>
        <v>291</v>
      </c>
      <c r="K95" s="51"/>
      <c r="L95" s="56"/>
    </row>
    <row r="96" spans="1:12" ht="15.75" thickBot="1">
      <c r="A96" s="32"/>
      <c r="B96" s="33"/>
      <c r="C96" s="33"/>
      <c r="D96" s="33"/>
      <c r="E96" s="33"/>
      <c r="F96" s="34"/>
      <c r="G96" s="35">
        <v>41299</v>
      </c>
      <c r="H96" s="37">
        <v>921</v>
      </c>
      <c r="I96" s="37">
        <v>0</v>
      </c>
      <c r="J96" s="70">
        <f>H96-I96</f>
        <v>921</v>
      </c>
      <c r="K96" s="34"/>
      <c r="L96" s="58"/>
    </row>
    <row r="97" spans="1:12" ht="15.75" thickBot="1">
      <c r="A97" s="40"/>
      <c r="B97" s="41" t="s">
        <v>52</v>
      </c>
      <c r="C97" s="41"/>
      <c r="D97" s="41"/>
      <c r="E97" s="41"/>
      <c r="F97" s="42"/>
      <c r="G97" s="43"/>
      <c r="H97" s="45"/>
      <c r="I97" s="45"/>
      <c r="J97" s="71">
        <f>J95+J96</f>
        <v>1212</v>
      </c>
      <c r="K97" s="42">
        <v>16.51</v>
      </c>
      <c r="L97" s="48">
        <f>J97-K97</f>
        <v>1195.49</v>
      </c>
    </row>
    <row r="98" spans="1:12" ht="15">
      <c r="A98" s="49">
        <v>27</v>
      </c>
      <c r="B98" s="50" t="s">
        <v>28</v>
      </c>
      <c r="C98" s="50">
        <v>80</v>
      </c>
      <c r="D98" s="50"/>
      <c r="E98" s="50" t="s">
        <v>3</v>
      </c>
      <c r="F98" s="51">
        <v>327374</v>
      </c>
      <c r="G98" s="26">
        <v>41274</v>
      </c>
      <c r="H98" s="53">
        <v>10208</v>
      </c>
      <c r="I98" s="53">
        <v>10004</v>
      </c>
      <c r="J98" s="69">
        <f>H98-I98</f>
        <v>204</v>
      </c>
      <c r="K98" s="51"/>
      <c r="L98" s="56"/>
    </row>
    <row r="99" spans="1:12" ht="15.75" thickBot="1">
      <c r="A99" s="32"/>
      <c r="B99" s="33"/>
      <c r="C99" s="33"/>
      <c r="D99" s="33"/>
      <c r="E99" s="33"/>
      <c r="F99" s="34"/>
      <c r="G99" s="35">
        <v>41299</v>
      </c>
      <c r="H99" s="37">
        <v>645</v>
      </c>
      <c r="I99" s="37">
        <v>0</v>
      </c>
      <c r="J99" s="70">
        <f>H99-I99</f>
        <v>645</v>
      </c>
      <c r="K99" s="34"/>
      <c r="L99" s="58"/>
    </row>
    <row r="100" spans="1:12" ht="15.75" thickBot="1">
      <c r="A100" s="40"/>
      <c r="B100" s="41" t="s">
        <v>52</v>
      </c>
      <c r="C100" s="41"/>
      <c r="D100" s="41"/>
      <c r="E100" s="41"/>
      <c r="F100" s="42"/>
      <c r="G100" s="43"/>
      <c r="H100" s="45"/>
      <c r="I100" s="45"/>
      <c r="J100" s="71">
        <f>J98+J99</f>
        <v>849</v>
      </c>
      <c r="K100" s="42">
        <v>25.521</v>
      </c>
      <c r="L100" s="48">
        <f>J100-K100</f>
        <v>823.479</v>
      </c>
    </row>
    <row r="101" spans="1:12" ht="15">
      <c r="A101" s="49">
        <v>28</v>
      </c>
      <c r="B101" s="50" t="s">
        <v>28</v>
      </c>
      <c r="C101" s="50">
        <v>49</v>
      </c>
      <c r="D101" s="50"/>
      <c r="E101" s="50" t="s">
        <v>3</v>
      </c>
      <c r="F101" s="51">
        <v>343449</v>
      </c>
      <c r="G101" s="26">
        <v>41274</v>
      </c>
      <c r="H101" s="53">
        <v>8590</v>
      </c>
      <c r="I101" s="53">
        <v>8407</v>
      </c>
      <c r="J101" s="69">
        <f>H101-I101</f>
        <v>183</v>
      </c>
      <c r="K101" s="51"/>
      <c r="L101" s="56"/>
    </row>
    <row r="102" spans="1:12" ht="15.75" thickBot="1">
      <c r="A102" s="32"/>
      <c r="B102" s="33"/>
      <c r="C102" s="33"/>
      <c r="D102" s="33"/>
      <c r="E102" s="33"/>
      <c r="F102" s="34"/>
      <c r="G102" s="35">
        <v>41299</v>
      </c>
      <c r="H102" s="37">
        <v>619</v>
      </c>
      <c r="I102" s="37">
        <v>0</v>
      </c>
      <c r="J102" s="70">
        <f>H102-I102</f>
        <v>619</v>
      </c>
      <c r="K102" s="34"/>
      <c r="L102" s="58"/>
    </row>
    <row r="103" spans="1:12" ht="15.75" thickBot="1">
      <c r="A103" s="40"/>
      <c r="B103" s="41" t="s">
        <v>52</v>
      </c>
      <c r="C103" s="41"/>
      <c r="D103" s="41"/>
      <c r="E103" s="41"/>
      <c r="F103" s="42"/>
      <c r="G103" s="43"/>
      <c r="H103" s="45"/>
      <c r="I103" s="45"/>
      <c r="J103" s="71">
        <f>J101+J102</f>
        <v>802</v>
      </c>
      <c r="K103" s="42">
        <v>54.17</v>
      </c>
      <c r="L103" s="48">
        <f>J103-K103</f>
        <v>747.83</v>
      </c>
    </row>
    <row r="104" spans="1:12" ht="15">
      <c r="A104" s="49">
        <v>29</v>
      </c>
      <c r="B104" s="50" t="s">
        <v>28</v>
      </c>
      <c r="C104" s="50" t="s">
        <v>56</v>
      </c>
      <c r="D104" s="50"/>
      <c r="E104" s="50" t="s">
        <v>3</v>
      </c>
      <c r="F104" s="51">
        <v>345940</v>
      </c>
      <c r="G104" s="26">
        <v>41274</v>
      </c>
      <c r="H104" s="53">
        <v>6657</v>
      </c>
      <c r="I104" s="53">
        <v>6540</v>
      </c>
      <c r="J104" s="69">
        <f>H104-I104</f>
        <v>117</v>
      </c>
      <c r="K104" s="51"/>
      <c r="L104" s="56"/>
    </row>
    <row r="105" spans="1:12" ht="15.75" thickBot="1">
      <c r="A105" s="32"/>
      <c r="B105" s="33"/>
      <c r="C105" s="33"/>
      <c r="D105" s="33"/>
      <c r="E105" s="33"/>
      <c r="F105" s="34"/>
      <c r="G105" s="35">
        <v>41299</v>
      </c>
      <c r="H105" s="37">
        <v>412</v>
      </c>
      <c r="I105" s="37">
        <v>0</v>
      </c>
      <c r="J105" s="70">
        <f>H105-I105</f>
        <v>412</v>
      </c>
      <c r="K105" s="34"/>
      <c r="L105" s="58"/>
    </row>
    <row r="106" spans="1:12" ht="15.75" thickBot="1">
      <c r="A106" s="40"/>
      <c r="B106" s="41" t="s">
        <v>52</v>
      </c>
      <c r="C106" s="41"/>
      <c r="D106" s="41"/>
      <c r="E106" s="41"/>
      <c r="F106" s="42"/>
      <c r="G106" s="43"/>
      <c r="H106" s="45"/>
      <c r="I106" s="45"/>
      <c r="J106" s="71">
        <f>J104+J105</f>
        <v>529</v>
      </c>
      <c r="K106" s="42">
        <v>0</v>
      </c>
      <c r="L106" s="48">
        <f>J106-K106</f>
        <v>529</v>
      </c>
    </row>
    <row r="107" spans="1:12" ht="15">
      <c r="A107" s="49">
        <v>30</v>
      </c>
      <c r="B107" s="50" t="s">
        <v>8</v>
      </c>
      <c r="C107" s="50">
        <v>15</v>
      </c>
      <c r="D107" s="50"/>
      <c r="E107" s="50" t="s">
        <v>3</v>
      </c>
      <c r="F107" s="51">
        <v>340224</v>
      </c>
      <c r="G107" s="26">
        <v>41274</v>
      </c>
      <c r="H107" s="53">
        <v>16843</v>
      </c>
      <c r="I107" s="53">
        <v>16484</v>
      </c>
      <c r="J107" s="69">
        <f>H107-I107</f>
        <v>359</v>
      </c>
      <c r="K107" s="51"/>
      <c r="L107" s="56"/>
    </row>
    <row r="108" spans="1:12" ht="15.75" thickBot="1">
      <c r="A108" s="32"/>
      <c r="B108" s="33"/>
      <c r="C108" s="33"/>
      <c r="D108" s="33"/>
      <c r="E108" s="33"/>
      <c r="F108" s="34"/>
      <c r="G108" s="35">
        <v>41299</v>
      </c>
      <c r="H108" s="37">
        <v>1156</v>
      </c>
      <c r="I108" s="37">
        <v>0</v>
      </c>
      <c r="J108" s="70">
        <f>H108-I108</f>
        <v>1156</v>
      </c>
      <c r="K108" s="34"/>
      <c r="L108" s="58"/>
    </row>
    <row r="109" spans="1:12" ht="15.75" thickBot="1">
      <c r="A109" s="40"/>
      <c r="B109" s="41" t="s">
        <v>52</v>
      </c>
      <c r="C109" s="41"/>
      <c r="D109" s="41"/>
      <c r="E109" s="41"/>
      <c r="F109" s="42"/>
      <c r="G109" s="43"/>
      <c r="H109" s="45"/>
      <c r="I109" s="45"/>
      <c r="J109" s="71">
        <f>J107+J108</f>
        <v>1515</v>
      </c>
      <c r="K109" s="42">
        <v>27.69</v>
      </c>
      <c r="L109" s="48">
        <f>J109-K109</f>
        <v>1487.31</v>
      </c>
    </row>
    <row r="110" spans="1:12" ht="15">
      <c r="A110" s="49">
        <v>31</v>
      </c>
      <c r="B110" s="50" t="s">
        <v>8</v>
      </c>
      <c r="C110" s="50">
        <v>17</v>
      </c>
      <c r="D110" s="50"/>
      <c r="E110" s="50" t="s">
        <v>3</v>
      </c>
      <c r="F110" s="51">
        <v>341771</v>
      </c>
      <c r="G110" s="26">
        <v>41274</v>
      </c>
      <c r="H110" s="53">
        <v>13757</v>
      </c>
      <c r="I110" s="53">
        <v>13366</v>
      </c>
      <c r="J110" s="69">
        <f>H110-I110</f>
        <v>391</v>
      </c>
      <c r="K110" s="51"/>
      <c r="L110" s="56"/>
    </row>
    <row r="111" spans="1:12" ht="15.75" thickBot="1">
      <c r="A111" s="32"/>
      <c r="B111" s="33"/>
      <c r="C111" s="33"/>
      <c r="D111" s="33"/>
      <c r="E111" s="33"/>
      <c r="F111" s="34"/>
      <c r="G111" s="35">
        <v>41299</v>
      </c>
      <c r="H111" s="37">
        <v>1307</v>
      </c>
      <c r="I111" s="37">
        <v>0</v>
      </c>
      <c r="J111" s="70">
        <f>H111-I111</f>
        <v>1307</v>
      </c>
      <c r="K111" s="34"/>
      <c r="L111" s="58"/>
    </row>
    <row r="112" spans="1:12" ht="15.75" thickBot="1">
      <c r="A112" s="40"/>
      <c r="B112" s="41" t="s">
        <v>52</v>
      </c>
      <c r="C112" s="41"/>
      <c r="D112" s="41"/>
      <c r="E112" s="41"/>
      <c r="F112" s="42"/>
      <c r="G112" s="43"/>
      <c r="H112" s="45"/>
      <c r="I112" s="45"/>
      <c r="J112" s="71">
        <f>J110+J111</f>
        <v>1698</v>
      </c>
      <c r="K112" s="42">
        <v>45.167</v>
      </c>
      <c r="L112" s="48">
        <f>J112-K112</f>
        <v>1652.833</v>
      </c>
    </row>
    <row r="113" spans="1:12" ht="15">
      <c r="A113" s="49">
        <v>32</v>
      </c>
      <c r="B113" s="50" t="s">
        <v>26</v>
      </c>
      <c r="C113" s="50" t="s">
        <v>57</v>
      </c>
      <c r="D113" s="50"/>
      <c r="E113" s="50" t="s">
        <v>3</v>
      </c>
      <c r="F113" s="51">
        <v>311732</v>
      </c>
      <c r="G113" s="26">
        <v>41274</v>
      </c>
      <c r="H113" s="53">
        <v>14479</v>
      </c>
      <c r="I113" s="53">
        <v>14195</v>
      </c>
      <c r="J113" s="69">
        <f>H113-I113</f>
        <v>284</v>
      </c>
      <c r="K113" s="51"/>
      <c r="L113" s="56"/>
    </row>
    <row r="114" spans="1:12" ht="15.75" thickBot="1">
      <c r="A114" s="32"/>
      <c r="B114" s="33"/>
      <c r="C114" s="33"/>
      <c r="D114" s="33"/>
      <c r="E114" s="33"/>
      <c r="F114" s="34"/>
      <c r="G114" s="35">
        <v>41299</v>
      </c>
      <c r="H114" s="37">
        <v>997</v>
      </c>
      <c r="I114" s="37">
        <v>0</v>
      </c>
      <c r="J114" s="70">
        <f>H114-I114</f>
        <v>997</v>
      </c>
      <c r="K114" s="34"/>
      <c r="L114" s="58"/>
    </row>
    <row r="115" spans="1:12" ht="15.75" thickBot="1">
      <c r="A115" s="40"/>
      <c r="B115" s="41" t="s">
        <v>52</v>
      </c>
      <c r="C115" s="41"/>
      <c r="D115" s="41"/>
      <c r="E115" s="41"/>
      <c r="F115" s="42"/>
      <c r="G115" s="43"/>
      <c r="H115" s="45"/>
      <c r="I115" s="45"/>
      <c r="J115" s="71">
        <f>J113+J114</f>
        <v>1281</v>
      </c>
      <c r="K115" s="42">
        <v>0</v>
      </c>
      <c r="L115" s="48">
        <f>J115-K115</f>
        <v>1281</v>
      </c>
    </row>
    <row r="116" spans="1:12" ht="15">
      <c r="A116" s="49">
        <v>33</v>
      </c>
      <c r="B116" s="50" t="s">
        <v>26</v>
      </c>
      <c r="C116" s="50">
        <v>16</v>
      </c>
      <c r="D116" s="50"/>
      <c r="E116" s="50" t="s">
        <v>3</v>
      </c>
      <c r="F116" s="51">
        <v>331947</v>
      </c>
      <c r="G116" s="26">
        <v>41274</v>
      </c>
      <c r="H116" s="53">
        <v>15448</v>
      </c>
      <c r="I116" s="53">
        <v>15155</v>
      </c>
      <c r="J116" s="69">
        <f>H116-I116</f>
        <v>293</v>
      </c>
      <c r="K116" s="51"/>
      <c r="L116" s="56"/>
    </row>
    <row r="117" spans="1:12" ht="15.75" thickBot="1">
      <c r="A117" s="32"/>
      <c r="B117" s="33"/>
      <c r="C117" s="33"/>
      <c r="D117" s="33"/>
      <c r="E117" s="33"/>
      <c r="F117" s="34"/>
      <c r="G117" s="35">
        <v>41299</v>
      </c>
      <c r="H117" s="37">
        <v>977</v>
      </c>
      <c r="I117" s="37">
        <v>0</v>
      </c>
      <c r="J117" s="70">
        <f>H117-I117</f>
        <v>977</v>
      </c>
      <c r="K117" s="34"/>
      <c r="L117" s="58"/>
    </row>
    <row r="118" spans="1:12" ht="15.75" thickBot="1">
      <c r="A118" s="40"/>
      <c r="B118" s="41" t="s">
        <v>52</v>
      </c>
      <c r="C118" s="41"/>
      <c r="D118" s="41"/>
      <c r="E118" s="41"/>
      <c r="F118" s="42"/>
      <c r="G118" s="43"/>
      <c r="H118" s="45"/>
      <c r="I118" s="45"/>
      <c r="J118" s="71">
        <f>J116+J117</f>
        <v>1270</v>
      </c>
      <c r="K118" s="42">
        <v>0</v>
      </c>
      <c r="L118" s="48">
        <f>J118-K118</f>
        <v>1270</v>
      </c>
    </row>
    <row r="119" spans="1:12" ht="15">
      <c r="A119" s="49">
        <v>34</v>
      </c>
      <c r="B119" s="50" t="s">
        <v>26</v>
      </c>
      <c r="C119" s="50" t="s">
        <v>58</v>
      </c>
      <c r="D119" s="50"/>
      <c r="E119" s="50" t="s">
        <v>3</v>
      </c>
      <c r="F119" s="51">
        <v>342341</v>
      </c>
      <c r="G119" s="26">
        <v>41274</v>
      </c>
      <c r="H119" s="53">
        <v>15902</v>
      </c>
      <c r="I119" s="53">
        <v>15606</v>
      </c>
      <c r="J119" s="69">
        <f>H119-I119</f>
        <v>296</v>
      </c>
      <c r="K119" s="51"/>
      <c r="L119" s="56"/>
    </row>
    <row r="120" spans="1:12" ht="15.75" thickBot="1">
      <c r="A120" s="32"/>
      <c r="B120" s="33"/>
      <c r="C120" s="33"/>
      <c r="D120" s="33"/>
      <c r="E120" s="33"/>
      <c r="F120" s="34"/>
      <c r="G120" s="35">
        <v>41299</v>
      </c>
      <c r="H120" s="37">
        <v>1076</v>
      </c>
      <c r="I120" s="37">
        <v>0</v>
      </c>
      <c r="J120" s="70">
        <f>H120-I120</f>
        <v>1076</v>
      </c>
      <c r="K120" s="34"/>
      <c r="L120" s="58"/>
    </row>
    <row r="121" spans="1:12" ht="15.75" thickBot="1">
      <c r="A121" s="40"/>
      <c r="B121" s="41" t="s">
        <v>52</v>
      </c>
      <c r="C121" s="41"/>
      <c r="D121" s="41"/>
      <c r="E121" s="41"/>
      <c r="F121" s="42"/>
      <c r="G121" s="43"/>
      <c r="H121" s="45"/>
      <c r="I121" s="45"/>
      <c r="J121" s="71">
        <f>J119+J120</f>
        <v>1372</v>
      </c>
      <c r="K121" s="42">
        <v>0</v>
      </c>
      <c r="L121" s="48">
        <f>J121-K121</f>
        <v>1372</v>
      </c>
    </row>
    <row r="122" spans="1:12" ht="15">
      <c r="A122" s="49">
        <v>35</v>
      </c>
      <c r="B122" s="50" t="s">
        <v>17</v>
      </c>
      <c r="C122" s="50">
        <v>6</v>
      </c>
      <c r="D122" s="50"/>
      <c r="E122" s="50" t="s">
        <v>3</v>
      </c>
      <c r="F122" s="51">
        <v>338540</v>
      </c>
      <c r="G122" s="26">
        <v>41274</v>
      </c>
      <c r="H122" s="53">
        <v>32461</v>
      </c>
      <c r="I122" s="53">
        <v>31818</v>
      </c>
      <c r="J122" s="69">
        <f>H122-I122</f>
        <v>643</v>
      </c>
      <c r="K122" s="51"/>
      <c r="L122" s="56"/>
    </row>
    <row r="123" spans="1:12" ht="15.75" thickBot="1">
      <c r="A123" s="32"/>
      <c r="B123" s="33"/>
      <c r="C123" s="33"/>
      <c r="D123" s="33"/>
      <c r="E123" s="33"/>
      <c r="F123" s="34"/>
      <c r="G123" s="35">
        <v>41299</v>
      </c>
      <c r="H123" s="37">
        <v>2108</v>
      </c>
      <c r="I123" s="37">
        <v>0</v>
      </c>
      <c r="J123" s="70">
        <f>H123-I123</f>
        <v>2108</v>
      </c>
      <c r="K123" s="34"/>
      <c r="L123" s="58"/>
    </row>
    <row r="124" spans="1:12" ht="15.75" thickBot="1">
      <c r="A124" s="40"/>
      <c r="B124" s="41" t="s">
        <v>52</v>
      </c>
      <c r="C124" s="41"/>
      <c r="D124" s="41"/>
      <c r="E124" s="41"/>
      <c r="F124" s="42"/>
      <c r="G124" s="43"/>
      <c r="H124" s="45"/>
      <c r="I124" s="45"/>
      <c r="J124" s="71">
        <f>J122+J123</f>
        <v>2751</v>
      </c>
      <c r="K124" s="42">
        <v>0</v>
      </c>
      <c r="L124" s="48">
        <f>J124-K124</f>
        <v>2751</v>
      </c>
    </row>
    <row r="125" spans="1:12" ht="15">
      <c r="A125" s="49">
        <v>36</v>
      </c>
      <c r="B125" s="50" t="s">
        <v>17</v>
      </c>
      <c r="C125" s="50">
        <v>24</v>
      </c>
      <c r="D125" s="50"/>
      <c r="E125" s="50" t="s">
        <v>3</v>
      </c>
      <c r="F125" s="51">
        <v>338843</v>
      </c>
      <c r="G125" s="26">
        <v>41274</v>
      </c>
      <c r="H125" s="53">
        <v>23141</v>
      </c>
      <c r="I125" s="53">
        <v>22682</v>
      </c>
      <c r="J125" s="69">
        <f>H125-I125</f>
        <v>459</v>
      </c>
      <c r="K125" s="51"/>
      <c r="L125" s="56"/>
    </row>
    <row r="126" spans="1:12" ht="15.75" thickBot="1">
      <c r="A126" s="32"/>
      <c r="B126" s="33"/>
      <c r="C126" s="33"/>
      <c r="D126" s="33"/>
      <c r="E126" s="33"/>
      <c r="F126" s="34"/>
      <c r="G126" s="35">
        <v>41299</v>
      </c>
      <c r="H126" s="37">
        <v>1461</v>
      </c>
      <c r="I126" s="37">
        <v>0</v>
      </c>
      <c r="J126" s="70">
        <f>H126-I126</f>
        <v>1461</v>
      </c>
      <c r="K126" s="34"/>
      <c r="L126" s="58"/>
    </row>
    <row r="127" spans="1:12" ht="15.75" thickBot="1">
      <c r="A127" s="40"/>
      <c r="B127" s="41" t="s">
        <v>52</v>
      </c>
      <c r="C127" s="41"/>
      <c r="D127" s="41"/>
      <c r="E127" s="41"/>
      <c r="F127" s="42"/>
      <c r="G127" s="43"/>
      <c r="H127" s="45"/>
      <c r="I127" s="45"/>
      <c r="J127" s="71">
        <f>J125+J126</f>
        <v>1920</v>
      </c>
      <c r="K127" s="42">
        <v>39</v>
      </c>
      <c r="L127" s="48">
        <f>J127-K127</f>
        <v>1881</v>
      </c>
    </row>
    <row r="128" spans="1:12" ht="15">
      <c r="A128" s="49">
        <v>37</v>
      </c>
      <c r="B128" s="50" t="s">
        <v>17</v>
      </c>
      <c r="C128" s="50">
        <v>8</v>
      </c>
      <c r="D128" s="50"/>
      <c r="E128" s="50" t="s">
        <v>3</v>
      </c>
      <c r="F128" s="51">
        <v>338845</v>
      </c>
      <c r="G128" s="26">
        <v>41274</v>
      </c>
      <c r="H128" s="53">
        <v>24503</v>
      </c>
      <c r="I128" s="53">
        <v>23988</v>
      </c>
      <c r="J128" s="69">
        <f>H128-I128</f>
        <v>515</v>
      </c>
      <c r="K128" s="51"/>
      <c r="L128" s="56"/>
    </row>
    <row r="129" spans="1:12" ht="15.75" thickBot="1">
      <c r="A129" s="32"/>
      <c r="B129" s="33"/>
      <c r="C129" s="33"/>
      <c r="D129" s="33"/>
      <c r="E129" s="33"/>
      <c r="F129" s="34"/>
      <c r="G129" s="35">
        <v>41299</v>
      </c>
      <c r="H129" s="37">
        <v>1658</v>
      </c>
      <c r="I129" s="37">
        <v>0</v>
      </c>
      <c r="J129" s="70">
        <f>H129-I129</f>
        <v>1658</v>
      </c>
      <c r="K129" s="34"/>
      <c r="L129" s="58"/>
    </row>
    <row r="130" spans="1:12" ht="15.75" thickBot="1">
      <c r="A130" s="40"/>
      <c r="B130" s="41" t="s">
        <v>52</v>
      </c>
      <c r="C130" s="41"/>
      <c r="D130" s="41"/>
      <c r="E130" s="41"/>
      <c r="F130" s="42"/>
      <c r="G130" s="43"/>
      <c r="H130" s="45"/>
      <c r="I130" s="45"/>
      <c r="J130" s="71">
        <f>J128+J129</f>
        <v>2173</v>
      </c>
      <c r="K130" s="42">
        <v>0</v>
      </c>
      <c r="L130" s="48">
        <f>J130-K130</f>
        <v>2173</v>
      </c>
    </row>
    <row r="131" spans="1:12" ht="15">
      <c r="A131" s="49">
        <v>38</v>
      </c>
      <c r="B131" s="50" t="s">
        <v>17</v>
      </c>
      <c r="C131" s="50">
        <v>19</v>
      </c>
      <c r="D131" s="50"/>
      <c r="E131" s="50" t="s">
        <v>3</v>
      </c>
      <c r="F131" s="51">
        <v>338972</v>
      </c>
      <c r="G131" s="26">
        <v>41274</v>
      </c>
      <c r="H131" s="53">
        <v>11441</v>
      </c>
      <c r="I131" s="53">
        <v>11211</v>
      </c>
      <c r="J131" s="69">
        <f>H131-I131</f>
        <v>230</v>
      </c>
      <c r="K131" s="51"/>
      <c r="L131" s="56"/>
    </row>
    <row r="132" spans="1:12" ht="15.75" thickBot="1">
      <c r="A132" s="32"/>
      <c r="B132" s="33"/>
      <c r="C132" s="33"/>
      <c r="D132" s="33"/>
      <c r="E132" s="33"/>
      <c r="F132" s="34"/>
      <c r="G132" s="35">
        <v>41299</v>
      </c>
      <c r="H132" s="37">
        <v>741</v>
      </c>
      <c r="I132" s="37">
        <v>0</v>
      </c>
      <c r="J132" s="70">
        <f>H132-I132</f>
        <v>741</v>
      </c>
      <c r="K132" s="34"/>
      <c r="L132" s="58"/>
    </row>
    <row r="133" spans="1:12" ht="15.75" thickBot="1">
      <c r="A133" s="40"/>
      <c r="B133" s="41" t="s">
        <v>52</v>
      </c>
      <c r="C133" s="41"/>
      <c r="D133" s="41"/>
      <c r="E133" s="41"/>
      <c r="F133" s="42"/>
      <c r="G133" s="43"/>
      <c r="H133" s="45"/>
      <c r="I133" s="45"/>
      <c r="J133" s="71">
        <f>J131+J132</f>
        <v>971</v>
      </c>
      <c r="K133" s="42">
        <v>0</v>
      </c>
      <c r="L133" s="48">
        <f>J133-K133</f>
        <v>971</v>
      </c>
    </row>
    <row r="134" spans="1:12" ht="15">
      <c r="A134" s="49">
        <v>39</v>
      </c>
      <c r="B134" s="50" t="s">
        <v>17</v>
      </c>
      <c r="C134" s="50">
        <v>38</v>
      </c>
      <c r="D134" s="50"/>
      <c r="E134" s="50" t="s">
        <v>3</v>
      </c>
      <c r="F134" s="51">
        <v>344123</v>
      </c>
      <c r="G134" s="26">
        <v>41274</v>
      </c>
      <c r="H134" s="53">
        <v>2837</v>
      </c>
      <c r="I134" s="53">
        <v>2815</v>
      </c>
      <c r="J134" s="69">
        <f>H134-I134</f>
        <v>22</v>
      </c>
      <c r="K134" s="51"/>
      <c r="L134" s="56"/>
    </row>
    <row r="135" spans="1:12" ht="15.75" thickBot="1">
      <c r="A135" s="32"/>
      <c r="B135" s="33"/>
      <c r="C135" s="33"/>
      <c r="D135" s="33"/>
      <c r="E135" s="33"/>
      <c r="F135" s="34"/>
      <c r="G135" s="35">
        <v>41299</v>
      </c>
      <c r="H135" s="37">
        <v>348</v>
      </c>
      <c r="I135" s="37">
        <v>0</v>
      </c>
      <c r="J135" s="70">
        <f>H135-I135</f>
        <v>348</v>
      </c>
      <c r="K135" s="34"/>
      <c r="L135" s="58"/>
    </row>
    <row r="136" spans="1:12" ht="15.75" thickBot="1">
      <c r="A136" s="40"/>
      <c r="B136" s="41" t="s">
        <v>52</v>
      </c>
      <c r="C136" s="41"/>
      <c r="D136" s="41"/>
      <c r="E136" s="41"/>
      <c r="F136" s="42"/>
      <c r="G136" s="43"/>
      <c r="H136" s="45"/>
      <c r="I136" s="45"/>
      <c r="J136" s="71">
        <f>J134+J135</f>
        <v>370</v>
      </c>
      <c r="K136" s="42">
        <v>54.77</v>
      </c>
      <c r="L136" s="48">
        <f>J136-K136</f>
        <v>315.23</v>
      </c>
    </row>
    <row r="137" spans="1:12" ht="15.75" thickBot="1">
      <c r="A137" s="79">
        <v>40</v>
      </c>
      <c r="B137" s="80" t="s">
        <v>17</v>
      </c>
      <c r="C137" s="80">
        <v>62</v>
      </c>
      <c r="D137" s="80"/>
      <c r="E137" s="80" t="s">
        <v>3</v>
      </c>
      <c r="F137" s="72">
        <v>327772</v>
      </c>
      <c r="G137" s="81">
        <v>41274</v>
      </c>
      <c r="H137" s="274" t="s">
        <v>54</v>
      </c>
      <c r="I137" s="275"/>
      <c r="J137" s="276"/>
      <c r="K137" s="72">
        <v>17.26</v>
      </c>
      <c r="L137" s="83"/>
    </row>
    <row r="138" spans="1:12" ht="15">
      <c r="A138" s="49">
        <v>41</v>
      </c>
      <c r="B138" s="50" t="s">
        <v>9</v>
      </c>
      <c r="C138" s="50">
        <v>72</v>
      </c>
      <c r="D138" s="50"/>
      <c r="E138" s="50" t="s">
        <v>3</v>
      </c>
      <c r="F138" s="51">
        <v>326491</v>
      </c>
      <c r="G138" s="59">
        <v>41274</v>
      </c>
      <c r="H138" s="53">
        <v>10120</v>
      </c>
      <c r="I138" s="53">
        <v>9909</v>
      </c>
      <c r="J138" s="69">
        <f>H138-I138</f>
        <v>211</v>
      </c>
      <c r="K138" s="6"/>
      <c r="L138" s="56"/>
    </row>
    <row r="139" spans="1:12" ht="15.75" thickBot="1">
      <c r="A139" s="32"/>
      <c r="B139" s="33"/>
      <c r="C139" s="33"/>
      <c r="D139" s="33"/>
      <c r="E139" s="33"/>
      <c r="F139" s="34"/>
      <c r="G139" s="35">
        <v>41299</v>
      </c>
      <c r="H139" s="37">
        <v>712</v>
      </c>
      <c r="I139" s="37">
        <v>0</v>
      </c>
      <c r="J139" s="70">
        <f>H139-I139</f>
        <v>712</v>
      </c>
      <c r="K139" s="34"/>
      <c r="L139" s="58"/>
    </row>
    <row r="140" spans="1:12" ht="15.75" thickBot="1">
      <c r="A140" s="40"/>
      <c r="B140" s="41" t="s">
        <v>52</v>
      </c>
      <c r="C140" s="41"/>
      <c r="D140" s="41"/>
      <c r="E140" s="41"/>
      <c r="F140" s="42"/>
      <c r="G140" s="43"/>
      <c r="H140" s="45"/>
      <c r="I140" s="45"/>
      <c r="J140" s="71">
        <f>J138+J139</f>
        <v>923</v>
      </c>
      <c r="K140" s="42">
        <v>9.178</v>
      </c>
      <c r="L140" s="48">
        <f>J140-K140</f>
        <v>913.822</v>
      </c>
    </row>
    <row r="141" spans="1:12" ht="15">
      <c r="A141" s="49">
        <v>42</v>
      </c>
      <c r="B141" s="50" t="s">
        <v>9</v>
      </c>
      <c r="C141" s="50">
        <v>70</v>
      </c>
      <c r="D141" s="50"/>
      <c r="E141" s="50" t="s">
        <v>3</v>
      </c>
      <c r="F141" s="51">
        <v>327160</v>
      </c>
      <c r="G141" s="59">
        <v>41274</v>
      </c>
      <c r="H141" s="53">
        <v>11578</v>
      </c>
      <c r="I141" s="53">
        <v>11331</v>
      </c>
      <c r="J141" s="69">
        <f>H141-I141</f>
        <v>247</v>
      </c>
      <c r="K141" s="6"/>
      <c r="L141" s="56"/>
    </row>
    <row r="142" spans="1:12" ht="15.75" thickBot="1">
      <c r="A142" s="32"/>
      <c r="B142" s="33"/>
      <c r="C142" s="33"/>
      <c r="D142" s="33"/>
      <c r="E142" s="33"/>
      <c r="F142" s="34"/>
      <c r="G142" s="35">
        <v>41299</v>
      </c>
      <c r="H142" s="37">
        <v>837</v>
      </c>
      <c r="I142" s="37">
        <v>0</v>
      </c>
      <c r="J142" s="70">
        <f>H142-I142</f>
        <v>837</v>
      </c>
      <c r="K142" s="34"/>
      <c r="L142" s="58"/>
    </row>
    <row r="143" spans="1:12" ht="15.75" thickBot="1">
      <c r="A143" s="40"/>
      <c r="B143" s="41" t="s">
        <v>52</v>
      </c>
      <c r="C143" s="41"/>
      <c r="D143" s="41"/>
      <c r="E143" s="41"/>
      <c r="F143" s="42"/>
      <c r="G143" s="43"/>
      <c r="H143" s="45"/>
      <c r="I143" s="45"/>
      <c r="J143" s="71">
        <f>J141+J142</f>
        <v>1084</v>
      </c>
      <c r="K143" s="42">
        <v>8.68</v>
      </c>
      <c r="L143" s="48">
        <f>J143-K143</f>
        <v>1075.32</v>
      </c>
    </row>
    <row r="144" spans="1:12" ht="15">
      <c r="A144" s="49">
        <v>43</v>
      </c>
      <c r="B144" s="50" t="s">
        <v>9</v>
      </c>
      <c r="C144" s="50">
        <v>64</v>
      </c>
      <c r="D144" s="50"/>
      <c r="E144" s="50" t="s">
        <v>3</v>
      </c>
      <c r="F144" s="51">
        <v>334560</v>
      </c>
      <c r="G144" s="59">
        <v>41274</v>
      </c>
      <c r="H144" s="53">
        <v>16552</v>
      </c>
      <c r="I144" s="53">
        <v>16246</v>
      </c>
      <c r="J144" s="69">
        <f>H144-I144</f>
        <v>306</v>
      </c>
      <c r="K144" s="6"/>
      <c r="L144" s="56"/>
    </row>
    <row r="145" spans="1:12" ht="15.75" thickBot="1">
      <c r="A145" s="32"/>
      <c r="B145" s="33"/>
      <c r="C145" s="33"/>
      <c r="D145" s="33"/>
      <c r="E145" s="33"/>
      <c r="F145" s="34"/>
      <c r="G145" s="35">
        <v>41299</v>
      </c>
      <c r="H145" s="37">
        <v>1025</v>
      </c>
      <c r="I145" s="37">
        <v>0</v>
      </c>
      <c r="J145" s="70">
        <f>H145-I145</f>
        <v>1025</v>
      </c>
      <c r="K145" s="6"/>
      <c r="L145" s="58"/>
    </row>
    <row r="146" spans="1:12" ht="15.75" thickBot="1">
      <c r="A146" s="40"/>
      <c r="B146" s="41" t="s">
        <v>52</v>
      </c>
      <c r="C146" s="41"/>
      <c r="D146" s="41"/>
      <c r="E146" s="41"/>
      <c r="F146" s="42"/>
      <c r="G146" s="43"/>
      <c r="H146" s="45"/>
      <c r="I146" s="45"/>
      <c r="J146" s="71">
        <f>J144+J145</f>
        <v>1331</v>
      </c>
      <c r="K146" s="42">
        <v>0</v>
      </c>
      <c r="L146" s="48">
        <f>J146-K146</f>
        <v>1331</v>
      </c>
    </row>
    <row r="147" spans="1:12" ht="15">
      <c r="A147" s="49">
        <v>44</v>
      </c>
      <c r="B147" s="50" t="s">
        <v>9</v>
      </c>
      <c r="C147" s="50">
        <v>78</v>
      </c>
      <c r="D147" s="50"/>
      <c r="E147" s="50" t="s">
        <v>3</v>
      </c>
      <c r="F147" s="51">
        <v>334653</v>
      </c>
      <c r="G147" s="59">
        <v>41274</v>
      </c>
      <c r="H147" s="53">
        <v>7357</v>
      </c>
      <c r="I147" s="53">
        <v>7227</v>
      </c>
      <c r="J147" s="69">
        <f>H147-I147</f>
        <v>130</v>
      </c>
      <c r="K147" s="51"/>
      <c r="L147" s="56"/>
    </row>
    <row r="148" spans="1:12" ht="15.75" thickBot="1">
      <c r="A148" s="32"/>
      <c r="B148" s="33"/>
      <c r="C148" s="33"/>
      <c r="D148" s="33"/>
      <c r="E148" s="33"/>
      <c r="F148" s="34"/>
      <c r="G148" s="35">
        <v>41299</v>
      </c>
      <c r="H148" s="37">
        <v>495</v>
      </c>
      <c r="I148" s="37">
        <v>0</v>
      </c>
      <c r="J148" s="70">
        <f>H148-I148</f>
        <v>495</v>
      </c>
      <c r="K148" s="34"/>
      <c r="L148" s="58"/>
    </row>
    <row r="149" spans="1:12" ht="15.75" thickBot="1">
      <c r="A149" s="40"/>
      <c r="B149" s="41" t="s">
        <v>52</v>
      </c>
      <c r="C149" s="41"/>
      <c r="D149" s="41"/>
      <c r="E149" s="41"/>
      <c r="F149" s="42"/>
      <c r="G149" s="43"/>
      <c r="H149" s="45"/>
      <c r="I149" s="45"/>
      <c r="J149" s="71">
        <f>J147+J148</f>
        <v>625</v>
      </c>
      <c r="K149" s="42">
        <v>0</v>
      </c>
      <c r="L149" s="48">
        <f>J149-K149</f>
        <v>625</v>
      </c>
    </row>
    <row r="150" spans="1:12" ht="15">
      <c r="A150" s="49">
        <v>45</v>
      </c>
      <c r="B150" s="50" t="s">
        <v>9</v>
      </c>
      <c r="C150" s="50">
        <v>35</v>
      </c>
      <c r="D150" s="50"/>
      <c r="E150" s="50" t="s">
        <v>3</v>
      </c>
      <c r="F150" s="51">
        <v>334753</v>
      </c>
      <c r="G150" s="59">
        <v>41274</v>
      </c>
      <c r="H150" s="53">
        <v>16912</v>
      </c>
      <c r="I150" s="53">
        <v>16566</v>
      </c>
      <c r="J150" s="69">
        <f>H150-I150</f>
        <v>346</v>
      </c>
      <c r="K150" s="51"/>
      <c r="L150" s="56"/>
    </row>
    <row r="151" spans="1:12" ht="15.75" thickBot="1">
      <c r="A151" s="32"/>
      <c r="B151" s="33"/>
      <c r="C151" s="33"/>
      <c r="D151" s="33"/>
      <c r="E151" s="33"/>
      <c r="F151" s="34"/>
      <c r="G151" s="35">
        <v>41299</v>
      </c>
      <c r="H151" s="37">
        <v>1017</v>
      </c>
      <c r="I151" s="37">
        <v>0</v>
      </c>
      <c r="J151" s="70">
        <f>H151-I151</f>
        <v>1017</v>
      </c>
      <c r="K151" s="34"/>
      <c r="L151" s="58"/>
    </row>
    <row r="152" spans="1:12" ht="15.75" thickBot="1">
      <c r="A152" s="40"/>
      <c r="B152" s="41" t="s">
        <v>52</v>
      </c>
      <c r="C152" s="41"/>
      <c r="D152" s="41"/>
      <c r="E152" s="41"/>
      <c r="F152" s="42"/>
      <c r="G152" s="43"/>
      <c r="H152" s="45"/>
      <c r="I152" s="45"/>
      <c r="J152" s="71">
        <f>J150+J151</f>
        <v>1363</v>
      </c>
      <c r="K152" s="42">
        <v>0</v>
      </c>
      <c r="L152" s="48">
        <f>J152-K152</f>
        <v>1363</v>
      </c>
    </row>
    <row r="153" spans="1:12" ht="15">
      <c r="A153" s="49">
        <v>46</v>
      </c>
      <c r="B153" s="50" t="s">
        <v>9</v>
      </c>
      <c r="C153" s="50">
        <v>76</v>
      </c>
      <c r="D153" s="50"/>
      <c r="E153" s="50" t="s">
        <v>3</v>
      </c>
      <c r="F153" s="51">
        <v>340067</v>
      </c>
      <c r="G153" s="59">
        <v>41274</v>
      </c>
      <c r="H153" s="53">
        <v>4644</v>
      </c>
      <c r="I153" s="53">
        <v>4574</v>
      </c>
      <c r="J153" s="69">
        <f>H153-I153</f>
        <v>70</v>
      </c>
      <c r="K153" s="51"/>
      <c r="L153" s="56"/>
    </row>
    <row r="154" spans="1:12" ht="15.75" thickBot="1">
      <c r="A154" s="32"/>
      <c r="B154" s="33"/>
      <c r="C154" s="33"/>
      <c r="D154" s="33"/>
      <c r="E154" s="33"/>
      <c r="F154" s="34"/>
      <c r="G154" s="35">
        <v>41299</v>
      </c>
      <c r="H154" s="37">
        <v>226</v>
      </c>
      <c r="I154" s="37">
        <v>0</v>
      </c>
      <c r="J154" s="70">
        <f>H154-I154</f>
        <v>226</v>
      </c>
      <c r="K154" s="34"/>
      <c r="L154" s="58"/>
    </row>
    <row r="155" spans="1:12" ht="15.75" thickBot="1">
      <c r="A155" s="40"/>
      <c r="B155" s="41" t="s">
        <v>52</v>
      </c>
      <c r="C155" s="41"/>
      <c r="D155" s="41"/>
      <c r="E155" s="41"/>
      <c r="F155" s="42"/>
      <c r="G155" s="43"/>
      <c r="H155" s="45"/>
      <c r="I155" s="45"/>
      <c r="J155" s="71">
        <f>J153+J154</f>
        <v>296</v>
      </c>
      <c r="K155" s="42">
        <v>5</v>
      </c>
      <c r="L155" s="48">
        <f>J155-K155</f>
        <v>291</v>
      </c>
    </row>
    <row r="156" spans="1:12" ht="15">
      <c r="A156" s="49">
        <v>47</v>
      </c>
      <c r="B156" s="50" t="s">
        <v>9</v>
      </c>
      <c r="C156" s="50">
        <v>11</v>
      </c>
      <c r="D156" s="50"/>
      <c r="E156" s="50" t="s">
        <v>3</v>
      </c>
      <c r="F156" s="51">
        <v>340222</v>
      </c>
      <c r="G156" s="59">
        <v>41274</v>
      </c>
      <c r="H156" s="53">
        <v>12965</v>
      </c>
      <c r="I156" s="53">
        <v>12676</v>
      </c>
      <c r="J156" s="69">
        <f>H156-I156</f>
        <v>289</v>
      </c>
      <c r="K156" s="51"/>
      <c r="L156" s="56"/>
    </row>
    <row r="157" spans="1:12" ht="15.75" thickBot="1">
      <c r="A157" s="32"/>
      <c r="B157" s="33"/>
      <c r="C157" s="33"/>
      <c r="D157" s="33"/>
      <c r="E157" s="33"/>
      <c r="F157" s="34"/>
      <c r="G157" s="35">
        <v>41299</v>
      </c>
      <c r="H157" s="37">
        <v>863</v>
      </c>
      <c r="I157" s="37">
        <v>0</v>
      </c>
      <c r="J157" s="70">
        <f>H157-I157</f>
        <v>863</v>
      </c>
      <c r="K157" s="34"/>
      <c r="L157" s="58"/>
    </row>
    <row r="158" spans="1:12" ht="15.75" thickBot="1">
      <c r="A158" s="40"/>
      <c r="B158" s="41" t="s">
        <v>52</v>
      </c>
      <c r="C158" s="41"/>
      <c r="D158" s="41"/>
      <c r="E158" s="41"/>
      <c r="F158" s="42"/>
      <c r="G158" s="43"/>
      <c r="H158" s="45"/>
      <c r="I158" s="45"/>
      <c r="J158" s="71">
        <f>J156+J157</f>
        <v>1152</v>
      </c>
      <c r="K158" s="42">
        <v>0</v>
      </c>
      <c r="L158" s="48">
        <f>J158-K158</f>
        <v>1152</v>
      </c>
    </row>
    <row r="159" spans="1:12" ht="15">
      <c r="A159" s="49">
        <v>48</v>
      </c>
      <c r="B159" s="50" t="s">
        <v>9</v>
      </c>
      <c r="C159" s="50">
        <v>6</v>
      </c>
      <c r="D159" s="50"/>
      <c r="E159" s="50" t="s">
        <v>3</v>
      </c>
      <c r="F159" s="51">
        <v>340682</v>
      </c>
      <c r="G159" s="59">
        <v>41274</v>
      </c>
      <c r="H159" s="53">
        <v>7155</v>
      </c>
      <c r="I159" s="53">
        <v>6997</v>
      </c>
      <c r="J159" s="69">
        <f>H159-I159</f>
        <v>158</v>
      </c>
      <c r="K159" s="51"/>
      <c r="L159" s="56"/>
    </row>
    <row r="160" spans="1:12" ht="15.75" thickBot="1">
      <c r="A160" s="32"/>
      <c r="B160" s="33"/>
      <c r="C160" s="33"/>
      <c r="D160" s="33"/>
      <c r="E160" s="33"/>
      <c r="F160" s="34"/>
      <c r="G160" s="35">
        <v>41299</v>
      </c>
      <c r="H160" s="37">
        <v>554</v>
      </c>
      <c r="I160" s="37">
        <v>0</v>
      </c>
      <c r="J160" s="70">
        <f>H160-I160</f>
        <v>554</v>
      </c>
      <c r="K160" s="34"/>
      <c r="L160" s="58"/>
    </row>
    <row r="161" spans="1:12" ht="15.75" thickBot="1">
      <c r="A161" s="40"/>
      <c r="B161" s="41" t="s">
        <v>52</v>
      </c>
      <c r="C161" s="41"/>
      <c r="D161" s="41"/>
      <c r="E161" s="41"/>
      <c r="F161" s="42"/>
      <c r="G161" s="43"/>
      <c r="H161" s="45"/>
      <c r="I161" s="45"/>
      <c r="J161" s="71">
        <f>J159+J160</f>
        <v>712</v>
      </c>
      <c r="K161" s="42">
        <v>0</v>
      </c>
      <c r="L161" s="48">
        <f>J161-K161</f>
        <v>712</v>
      </c>
    </row>
    <row r="162" spans="1:12" ht="15">
      <c r="A162" s="49">
        <v>49</v>
      </c>
      <c r="B162" s="50" t="s">
        <v>9</v>
      </c>
      <c r="C162" s="50">
        <v>21</v>
      </c>
      <c r="D162" s="50"/>
      <c r="E162" s="50" t="s">
        <v>3</v>
      </c>
      <c r="F162" s="51">
        <v>340953</v>
      </c>
      <c r="G162" s="59">
        <v>41274</v>
      </c>
      <c r="H162" s="53">
        <v>5723</v>
      </c>
      <c r="I162" s="53">
        <v>5604</v>
      </c>
      <c r="J162" s="69">
        <f>H162-I162</f>
        <v>119</v>
      </c>
      <c r="K162" s="6"/>
      <c r="L162" s="56"/>
    </row>
    <row r="163" spans="1:12" ht="15.75" thickBot="1">
      <c r="A163" s="32"/>
      <c r="B163" s="33"/>
      <c r="C163" s="33"/>
      <c r="D163" s="33"/>
      <c r="E163" s="33"/>
      <c r="F163" s="34"/>
      <c r="G163" s="35">
        <v>41299</v>
      </c>
      <c r="H163" s="37">
        <v>379</v>
      </c>
      <c r="I163" s="37">
        <v>0</v>
      </c>
      <c r="J163" s="70">
        <f>H163-I163</f>
        <v>379</v>
      </c>
      <c r="K163" s="34"/>
      <c r="L163" s="58"/>
    </row>
    <row r="164" spans="1:12" ht="15.75" thickBot="1">
      <c r="A164" s="40"/>
      <c r="B164" s="41" t="s">
        <v>52</v>
      </c>
      <c r="C164" s="41"/>
      <c r="D164" s="41"/>
      <c r="E164" s="41"/>
      <c r="F164" s="42"/>
      <c r="G164" s="43"/>
      <c r="H164" s="45"/>
      <c r="I164" s="45"/>
      <c r="J164" s="71">
        <f>J162+J163</f>
        <v>498</v>
      </c>
      <c r="K164" s="42">
        <v>29</v>
      </c>
      <c r="L164" s="48">
        <f>J164-K164</f>
        <v>469</v>
      </c>
    </row>
    <row r="165" spans="1:12" ht="15">
      <c r="A165" s="49">
        <v>50</v>
      </c>
      <c r="B165" s="50" t="s">
        <v>9</v>
      </c>
      <c r="C165" s="50">
        <v>62</v>
      </c>
      <c r="D165" s="50"/>
      <c r="E165" s="50" t="s">
        <v>3</v>
      </c>
      <c r="F165" s="51">
        <v>341801</v>
      </c>
      <c r="G165" s="59">
        <v>41274</v>
      </c>
      <c r="H165" s="53">
        <v>27739</v>
      </c>
      <c r="I165" s="53">
        <v>27185</v>
      </c>
      <c r="J165" s="69">
        <f>H165-I165</f>
        <v>554</v>
      </c>
      <c r="K165" s="6"/>
      <c r="L165" s="56"/>
    </row>
    <row r="166" spans="1:12" ht="15.75" thickBot="1">
      <c r="A166" s="32"/>
      <c r="B166" s="33"/>
      <c r="C166" s="33"/>
      <c r="D166" s="33"/>
      <c r="E166" s="33"/>
      <c r="F166" s="34"/>
      <c r="G166" s="35">
        <v>41299</v>
      </c>
      <c r="H166" s="37">
        <v>1700</v>
      </c>
      <c r="I166" s="37">
        <v>0</v>
      </c>
      <c r="J166" s="70">
        <f>H166-I166</f>
        <v>1700</v>
      </c>
      <c r="K166" s="34"/>
      <c r="L166" s="58"/>
    </row>
    <row r="167" spans="1:12" ht="15.75" thickBot="1">
      <c r="A167" s="40"/>
      <c r="B167" s="41" t="s">
        <v>52</v>
      </c>
      <c r="C167" s="41"/>
      <c r="D167" s="41"/>
      <c r="E167" s="41"/>
      <c r="F167" s="42"/>
      <c r="G167" s="43"/>
      <c r="H167" s="45"/>
      <c r="I167" s="45"/>
      <c r="J167" s="71">
        <f>J165+J166</f>
        <v>2254</v>
      </c>
      <c r="K167" s="42">
        <v>0</v>
      </c>
      <c r="L167" s="48">
        <f>J167-K167</f>
        <v>2254</v>
      </c>
    </row>
    <row r="168" spans="1:12" ht="15">
      <c r="A168" s="49">
        <v>51</v>
      </c>
      <c r="B168" s="50" t="s">
        <v>9</v>
      </c>
      <c r="C168" s="50">
        <v>45</v>
      </c>
      <c r="D168" s="50"/>
      <c r="E168" s="50" t="s">
        <v>3</v>
      </c>
      <c r="F168" s="51">
        <v>341803</v>
      </c>
      <c r="G168" s="59">
        <v>41274</v>
      </c>
      <c r="H168" s="53">
        <v>19235</v>
      </c>
      <c r="I168" s="53">
        <v>18839</v>
      </c>
      <c r="J168" s="84">
        <f>H168-I168</f>
        <v>396</v>
      </c>
      <c r="K168" s="2"/>
      <c r="L168" s="85"/>
    </row>
    <row r="169" spans="1:12" ht="15.75" thickBot="1">
      <c r="A169" s="32"/>
      <c r="B169" s="33"/>
      <c r="C169" s="33"/>
      <c r="D169" s="33"/>
      <c r="E169" s="33"/>
      <c r="F169" s="34"/>
      <c r="G169" s="35">
        <v>41299</v>
      </c>
      <c r="H169" s="37">
        <v>1271</v>
      </c>
      <c r="I169" s="37">
        <v>0</v>
      </c>
      <c r="J169" s="73">
        <f>H169-I169</f>
        <v>1271</v>
      </c>
      <c r="K169" s="8"/>
      <c r="L169" s="39"/>
    </row>
    <row r="170" spans="1:12" ht="15.75" thickBot="1">
      <c r="A170" s="40"/>
      <c r="B170" s="41" t="s">
        <v>52</v>
      </c>
      <c r="C170" s="41"/>
      <c r="D170" s="41"/>
      <c r="E170" s="41"/>
      <c r="F170" s="42"/>
      <c r="G170" s="43"/>
      <c r="H170" s="45"/>
      <c r="I170" s="45"/>
      <c r="J170" s="71">
        <f>J168+J169</f>
        <v>1667</v>
      </c>
      <c r="K170" s="42">
        <v>15</v>
      </c>
      <c r="L170" s="48">
        <f>J170-K170</f>
        <v>1652</v>
      </c>
    </row>
    <row r="171" spans="1:12" ht="15">
      <c r="A171" s="49">
        <v>52</v>
      </c>
      <c r="B171" s="50" t="s">
        <v>9</v>
      </c>
      <c r="C171" s="50" t="s">
        <v>59</v>
      </c>
      <c r="D171" s="50"/>
      <c r="E171" s="50" t="s">
        <v>3</v>
      </c>
      <c r="F171" s="51">
        <v>343463</v>
      </c>
      <c r="G171" s="59">
        <v>41274</v>
      </c>
      <c r="H171" s="53">
        <v>11100</v>
      </c>
      <c r="I171" s="53">
        <v>10817</v>
      </c>
      <c r="J171" s="69">
        <f>H171-I171</f>
        <v>283</v>
      </c>
      <c r="K171" s="51"/>
      <c r="L171" s="56"/>
    </row>
    <row r="172" spans="1:12" ht="15.75" thickBot="1">
      <c r="A172" s="32"/>
      <c r="B172" s="33"/>
      <c r="C172" s="33"/>
      <c r="D172" s="33"/>
      <c r="E172" s="33"/>
      <c r="F172" s="34"/>
      <c r="G172" s="35">
        <v>41299</v>
      </c>
      <c r="H172" s="37">
        <v>968</v>
      </c>
      <c r="I172" s="37">
        <v>0</v>
      </c>
      <c r="J172" s="70">
        <f>H172-I172</f>
        <v>968</v>
      </c>
      <c r="K172" s="34"/>
      <c r="L172" s="58"/>
    </row>
    <row r="173" spans="1:13" ht="15.75" thickBot="1">
      <c r="A173" s="40"/>
      <c r="B173" s="41" t="s">
        <v>52</v>
      </c>
      <c r="C173" s="41"/>
      <c r="D173" s="41"/>
      <c r="E173" s="41"/>
      <c r="F173" s="42"/>
      <c r="G173" s="43"/>
      <c r="H173" s="45"/>
      <c r="I173" s="45"/>
      <c r="J173" s="71">
        <f>J171+J172-J161</f>
        <v>539</v>
      </c>
      <c r="K173" s="42">
        <v>1</v>
      </c>
      <c r="L173" s="48">
        <f>J173-K173</f>
        <v>538</v>
      </c>
      <c r="M173" t="s">
        <v>60</v>
      </c>
    </row>
    <row r="174" spans="1:12" ht="15">
      <c r="A174" s="49">
        <v>53</v>
      </c>
      <c r="B174" s="50" t="s">
        <v>61</v>
      </c>
      <c r="C174" s="50">
        <v>3</v>
      </c>
      <c r="D174" s="50"/>
      <c r="E174" s="50" t="s">
        <v>3</v>
      </c>
      <c r="F174" s="51">
        <v>339366</v>
      </c>
      <c r="G174" s="59">
        <v>41274</v>
      </c>
      <c r="H174" s="53">
        <v>26893</v>
      </c>
      <c r="I174" s="53">
        <v>26354</v>
      </c>
      <c r="J174" s="69">
        <f>H174-I174</f>
        <v>539</v>
      </c>
      <c r="K174" s="51"/>
      <c r="L174" s="56"/>
    </row>
    <row r="175" spans="1:12" ht="15.75" thickBot="1">
      <c r="A175" s="32"/>
      <c r="B175" s="33"/>
      <c r="C175" s="33"/>
      <c r="D175" s="33"/>
      <c r="E175" s="33"/>
      <c r="F175" s="34"/>
      <c r="G175" s="35">
        <v>41299</v>
      </c>
      <c r="H175" s="37">
        <v>1696</v>
      </c>
      <c r="I175" s="37">
        <v>0</v>
      </c>
      <c r="J175" s="70">
        <f>H175-I175</f>
        <v>1696</v>
      </c>
      <c r="K175" s="34"/>
      <c r="L175" s="58"/>
    </row>
    <row r="176" spans="1:12" ht="15.75" thickBot="1">
      <c r="A176" s="40"/>
      <c r="B176" s="41" t="s">
        <v>52</v>
      </c>
      <c r="C176" s="41"/>
      <c r="D176" s="41"/>
      <c r="E176" s="41"/>
      <c r="F176" s="42"/>
      <c r="G176" s="43"/>
      <c r="H176" s="45"/>
      <c r="I176" s="45"/>
      <c r="J176" s="71">
        <f>J174+J175</f>
        <v>2235</v>
      </c>
      <c r="K176" s="42">
        <v>172</v>
      </c>
      <c r="L176" s="48">
        <f>J176-K176</f>
        <v>2063</v>
      </c>
    </row>
    <row r="177" spans="1:12" ht="15">
      <c r="A177" s="49">
        <v>54</v>
      </c>
      <c r="B177" s="50" t="s">
        <v>25</v>
      </c>
      <c r="C177" s="50">
        <v>66</v>
      </c>
      <c r="D177" s="50"/>
      <c r="E177" s="50" t="s">
        <v>3</v>
      </c>
      <c r="F177" s="51">
        <v>320347</v>
      </c>
      <c r="G177" s="59">
        <v>41274</v>
      </c>
      <c r="H177" s="86">
        <v>4426</v>
      </c>
      <c r="I177" s="86">
        <v>4321</v>
      </c>
      <c r="J177" s="69">
        <f>H177-I177</f>
        <v>105</v>
      </c>
      <c r="K177" s="51"/>
      <c r="L177" s="56"/>
    </row>
    <row r="178" spans="1:12" ht="15.75" thickBot="1">
      <c r="A178" s="32"/>
      <c r="B178" s="33"/>
      <c r="C178" s="33"/>
      <c r="D178" s="33"/>
      <c r="E178" s="33"/>
      <c r="F178" s="34"/>
      <c r="G178" s="35">
        <v>41299</v>
      </c>
      <c r="H178" s="37">
        <v>309</v>
      </c>
      <c r="I178" s="37">
        <v>0</v>
      </c>
      <c r="J178" s="70">
        <f>H178-I178</f>
        <v>309</v>
      </c>
      <c r="K178" s="34"/>
      <c r="L178" s="58"/>
    </row>
    <row r="179" spans="1:12" ht="15.75" thickBot="1">
      <c r="A179" s="40"/>
      <c r="B179" s="41" t="s">
        <v>52</v>
      </c>
      <c r="C179" s="41"/>
      <c r="D179" s="41"/>
      <c r="E179" s="41"/>
      <c r="F179" s="42"/>
      <c r="G179" s="43"/>
      <c r="H179" s="45"/>
      <c r="I179" s="45"/>
      <c r="J179" s="71">
        <f>J177+J178</f>
        <v>414</v>
      </c>
      <c r="K179" s="42">
        <v>3</v>
      </c>
      <c r="L179" s="48">
        <f>J179-K179</f>
        <v>411</v>
      </c>
    </row>
    <row r="180" spans="1:12" ht="15.75" thickBot="1">
      <c r="A180" s="79">
        <v>55</v>
      </c>
      <c r="B180" s="80" t="s">
        <v>25</v>
      </c>
      <c r="C180" s="80">
        <v>55</v>
      </c>
      <c r="D180" s="80"/>
      <c r="E180" s="80" t="s">
        <v>3</v>
      </c>
      <c r="F180" s="72">
        <v>332633</v>
      </c>
      <c r="G180" s="81">
        <v>41274</v>
      </c>
      <c r="H180" s="274" t="s">
        <v>54</v>
      </c>
      <c r="I180" s="275"/>
      <c r="J180" s="276"/>
      <c r="K180" s="72">
        <v>14.77</v>
      </c>
      <c r="L180" s="83"/>
    </row>
    <row r="181" spans="1:12" ht="15">
      <c r="A181" s="49">
        <v>56</v>
      </c>
      <c r="B181" s="50" t="s">
        <v>25</v>
      </c>
      <c r="C181" s="50">
        <v>59</v>
      </c>
      <c r="D181" s="50"/>
      <c r="E181" s="50" t="s">
        <v>3</v>
      </c>
      <c r="F181" s="51">
        <v>327302</v>
      </c>
      <c r="G181" s="59">
        <v>41274</v>
      </c>
      <c r="H181" s="53">
        <v>11406</v>
      </c>
      <c r="I181" s="53">
        <v>11081</v>
      </c>
      <c r="J181" s="84">
        <f>H181-I181</f>
        <v>325</v>
      </c>
      <c r="K181" s="2"/>
      <c r="L181" s="85"/>
    </row>
    <row r="182" spans="1:12" ht="15.75" thickBot="1">
      <c r="A182" s="32"/>
      <c r="B182" s="33"/>
      <c r="C182" s="33"/>
      <c r="D182" s="33"/>
      <c r="E182" s="33"/>
      <c r="F182" s="34"/>
      <c r="G182" s="35">
        <v>41299</v>
      </c>
      <c r="H182" s="37">
        <v>1129</v>
      </c>
      <c r="I182" s="37">
        <v>0</v>
      </c>
      <c r="J182" s="73">
        <f aca="true" t="shared" si="1" ref="J182:J188">H182-I182</f>
        <v>1129</v>
      </c>
      <c r="K182" s="8"/>
      <c r="L182" s="39"/>
    </row>
    <row r="183" spans="1:12" ht="15.75" thickBot="1">
      <c r="A183" s="40"/>
      <c r="B183" s="41" t="s">
        <v>52</v>
      </c>
      <c r="C183" s="41"/>
      <c r="D183" s="41"/>
      <c r="E183" s="41"/>
      <c r="F183" s="42"/>
      <c r="G183" s="43"/>
      <c r="H183" s="45"/>
      <c r="I183" s="45"/>
      <c r="J183" s="71">
        <f>J181+J182</f>
        <v>1454</v>
      </c>
      <c r="K183" s="42">
        <v>66.26</v>
      </c>
      <c r="L183" s="48">
        <f>J183-K183</f>
        <v>1387.74</v>
      </c>
    </row>
    <row r="184" spans="1:12" ht="15">
      <c r="A184" s="49">
        <v>57</v>
      </c>
      <c r="B184" s="50" t="s">
        <v>25</v>
      </c>
      <c r="C184" s="50">
        <v>32</v>
      </c>
      <c r="D184" s="50"/>
      <c r="E184" s="50" t="s">
        <v>3</v>
      </c>
      <c r="F184" s="51">
        <v>335053</v>
      </c>
      <c r="G184" s="59">
        <v>41274</v>
      </c>
      <c r="H184" s="53">
        <v>34618</v>
      </c>
      <c r="I184" s="53">
        <v>33913</v>
      </c>
      <c r="J184" s="69">
        <f t="shared" si="1"/>
        <v>705</v>
      </c>
      <c r="K184" s="51"/>
      <c r="L184" s="56"/>
    </row>
    <row r="185" spans="1:12" ht="15.75" thickBot="1">
      <c r="A185" s="32"/>
      <c r="B185" s="33"/>
      <c r="C185" s="33"/>
      <c r="D185" s="33"/>
      <c r="E185" s="33"/>
      <c r="F185" s="34"/>
      <c r="G185" s="35">
        <v>41299</v>
      </c>
      <c r="H185" s="37">
        <v>2084</v>
      </c>
      <c r="I185" s="37">
        <v>0</v>
      </c>
      <c r="J185" s="70">
        <f t="shared" si="1"/>
        <v>2084</v>
      </c>
      <c r="K185" s="34"/>
      <c r="L185" s="58"/>
    </row>
    <row r="186" spans="1:12" ht="15.75" thickBot="1">
      <c r="A186" s="40"/>
      <c r="B186" s="41" t="s">
        <v>52</v>
      </c>
      <c r="C186" s="41"/>
      <c r="D186" s="41"/>
      <c r="E186" s="41"/>
      <c r="F186" s="42"/>
      <c r="G186" s="43"/>
      <c r="H186" s="45"/>
      <c r="I186" s="45"/>
      <c r="J186" s="71">
        <f>J184+J185</f>
        <v>2789</v>
      </c>
      <c r="K186" s="42">
        <v>9</v>
      </c>
      <c r="L186" s="48">
        <f>J186-K186</f>
        <v>2780</v>
      </c>
    </row>
    <row r="187" spans="1:12" ht="15">
      <c r="A187" s="49">
        <v>58</v>
      </c>
      <c r="B187" s="50" t="s">
        <v>25</v>
      </c>
      <c r="C187" s="50">
        <v>30</v>
      </c>
      <c r="D187" s="50"/>
      <c r="E187" s="50" t="s">
        <v>3</v>
      </c>
      <c r="F187" s="51">
        <v>338133</v>
      </c>
      <c r="G187" s="59">
        <v>41274</v>
      </c>
      <c r="H187" s="53">
        <v>19162</v>
      </c>
      <c r="I187" s="53">
        <v>18721</v>
      </c>
      <c r="J187" s="69">
        <f>H187-I187</f>
        <v>441</v>
      </c>
      <c r="K187" s="51"/>
      <c r="L187" s="56"/>
    </row>
    <row r="188" spans="1:12" ht="15.75" thickBot="1">
      <c r="A188" s="32"/>
      <c r="B188" s="33"/>
      <c r="C188" s="33"/>
      <c r="D188" s="33"/>
      <c r="E188" s="33"/>
      <c r="F188" s="34"/>
      <c r="G188" s="35">
        <v>41299</v>
      </c>
      <c r="H188" s="37">
        <v>1482</v>
      </c>
      <c r="I188" s="37">
        <v>0</v>
      </c>
      <c r="J188" s="70">
        <f t="shared" si="1"/>
        <v>1482</v>
      </c>
      <c r="K188" s="34"/>
      <c r="L188" s="58"/>
    </row>
    <row r="189" spans="1:12" ht="15.75" thickBot="1">
      <c r="A189" s="40"/>
      <c r="B189" s="41" t="s">
        <v>52</v>
      </c>
      <c r="C189" s="41"/>
      <c r="D189" s="41"/>
      <c r="E189" s="41"/>
      <c r="F189" s="42"/>
      <c r="G189" s="43"/>
      <c r="H189" s="45"/>
      <c r="I189" s="45"/>
      <c r="J189" s="71">
        <f>J187+J188</f>
        <v>1923</v>
      </c>
      <c r="K189" s="42">
        <v>0</v>
      </c>
      <c r="L189" s="48">
        <f>J189-K189</f>
        <v>1923</v>
      </c>
    </row>
    <row r="190" spans="1:12" ht="15">
      <c r="A190" s="49">
        <v>59</v>
      </c>
      <c r="B190" s="50" t="s">
        <v>25</v>
      </c>
      <c r="C190" s="50">
        <v>8</v>
      </c>
      <c r="D190" s="50"/>
      <c r="E190" s="50" t="s">
        <v>3</v>
      </c>
      <c r="F190" s="51">
        <v>341790</v>
      </c>
      <c r="G190" s="59">
        <v>41274</v>
      </c>
      <c r="H190" s="53">
        <v>20767</v>
      </c>
      <c r="I190" s="53">
        <v>20930</v>
      </c>
      <c r="J190" s="69">
        <f aca="true" t="shared" si="2" ref="J190:J203">H190-I190</f>
        <v>-163</v>
      </c>
      <c r="K190" s="6"/>
      <c r="L190" s="56"/>
    </row>
    <row r="191" spans="1:12" ht="15.75" thickBot="1">
      <c r="A191" s="32"/>
      <c r="B191" s="33"/>
      <c r="C191" s="33"/>
      <c r="D191" s="33"/>
      <c r="E191" s="33"/>
      <c r="F191" s="34"/>
      <c r="G191" s="35">
        <v>41299</v>
      </c>
      <c r="H191" s="37">
        <v>870</v>
      </c>
      <c r="I191" s="37">
        <v>0</v>
      </c>
      <c r="J191" s="70">
        <f t="shared" si="2"/>
        <v>870</v>
      </c>
      <c r="K191" s="34"/>
      <c r="L191" s="58"/>
    </row>
    <row r="192" spans="1:12" ht="15.75" thickBot="1">
      <c r="A192" s="40"/>
      <c r="B192" s="41" t="s">
        <v>52</v>
      </c>
      <c r="C192" s="41"/>
      <c r="D192" s="41"/>
      <c r="E192" s="41"/>
      <c r="F192" s="42"/>
      <c r="G192" s="43"/>
      <c r="H192" s="45"/>
      <c r="I192" s="45"/>
      <c r="J192" s="71">
        <f>J190+J191</f>
        <v>707</v>
      </c>
      <c r="K192" s="42">
        <v>181.99</v>
      </c>
      <c r="L192" s="48">
        <f>J192-K192</f>
        <v>525.01</v>
      </c>
    </row>
    <row r="193" spans="1:12" ht="15">
      <c r="A193" s="49">
        <v>60</v>
      </c>
      <c r="B193" s="50" t="s">
        <v>25</v>
      </c>
      <c r="C193" s="50" t="s">
        <v>62</v>
      </c>
      <c r="D193" s="50"/>
      <c r="E193" s="50" t="s">
        <v>3</v>
      </c>
      <c r="F193" s="51">
        <v>341950</v>
      </c>
      <c r="G193" s="59">
        <v>41274</v>
      </c>
      <c r="H193" s="53">
        <v>4508</v>
      </c>
      <c r="I193" s="53">
        <v>4489</v>
      </c>
      <c r="J193" s="69">
        <f t="shared" si="2"/>
        <v>19</v>
      </c>
      <c r="K193" s="6"/>
      <c r="L193" s="56"/>
    </row>
    <row r="194" spans="1:12" ht="15.75" thickBot="1">
      <c r="A194" s="32"/>
      <c r="B194" s="33"/>
      <c r="C194" s="33"/>
      <c r="D194" s="33"/>
      <c r="E194" s="33"/>
      <c r="F194" s="34"/>
      <c r="G194" s="35">
        <v>41299</v>
      </c>
      <c r="H194" s="37">
        <v>380</v>
      </c>
      <c r="I194" s="37">
        <v>0</v>
      </c>
      <c r="J194" s="73">
        <f t="shared" si="2"/>
        <v>380</v>
      </c>
      <c r="K194" s="8"/>
      <c r="L194" s="39"/>
    </row>
    <row r="195" spans="1:12" ht="15.75" thickBot="1">
      <c r="A195" s="40"/>
      <c r="B195" s="41" t="s">
        <v>52</v>
      </c>
      <c r="C195" s="41"/>
      <c r="D195" s="41"/>
      <c r="E195" s="41"/>
      <c r="F195" s="42"/>
      <c r="G195" s="43"/>
      <c r="H195" s="45"/>
      <c r="I195" s="45"/>
      <c r="J195" s="75">
        <f>J193+J194</f>
        <v>399</v>
      </c>
      <c r="K195" s="76">
        <v>3</v>
      </c>
      <c r="L195" s="77">
        <f>J195-K195</f>
        <v>396</v>
      </c>
    </row>
    <row r="196" spans="1:12" ht="15">
      <c r="A196" s="49">
        <v>61</v>
      </c>
      <c r="B196" s="50" t="s">
        <v>29</v>
      </c>
      <c r="C196" s="50">
        <v>34</v>
      </c>
      <c r="D196" s="50"/>
      <c r="E196" s="50" t="s">
        <v>3</v>
      </c>
      <c r="F196" s="51">
        <v>327500</v>
      </c>
      <c r="G196" s="59">
        <v>41274</v>
      </c>
      <c r="H196" s="53">
        <v>7875</v>
      </c>
      <c r="I196" s="53">
        <v>7734</v>
      </c>
      <c r="J196" s="84">
        <f t="shared" si="2"/>
        <v>141</v>
      </c>
      <c r="K196" s="87"/>
      <c r="L196" s="85"/>
    </row>
    <row r="197" spans="1:12" ht="15.75" thickBot="1">
      <c r="A197" s="32"/>
      <c r="B197" s="33"/>
      <c r="C197" s="33"/>
      <c r="D197" s="33"/>
      <c r="E197" s="33"/>
      <c r="F197" s="34"/>
      <c r="G197" s="35">
        <v>41299</v>
      </c>
      <c r="H197" s="37">
        <v>469</v>
      </c>
      <c r="I197" s="37">
        <v>0</v>
      </c>
      <c r="J197" s="73">
        <f t="shared" si="2"/>
        <v>469</v>
      </c>
      <c r="K197" s="74"/>
      <c r="L197" s="39"/>
    </row>
    <row r="198" spans="1:12" ht="15.75" thickBot="1">
      <c r="A198" s="40"/>
      <c r="B198" s="41" t="s">
        <v>52</v>
      </c>
      <c r="C198" s="41"/>
      <c r="D198" s="41"/>
      <c r="E198" s="41"/>
      <c r="F198" s="42"/>
      <c r="G198" s="43"/>
      <c r="H198" s="45"/>
      <c r="I198" s="45"/>
      <c r="J198" s="75">
        <f>J196+J197</f>
        <v>610</v>
      </c>
      <c r="K198" s="76">
        <v>4.87</v>
      </c>
      <c r="L198" s="77">
        <f>J198-K198</f>
        <v>605.13</v>
      </c>
    </row>
    <row r="199" spans="1:12" ht="15">
      <c r="A199" s="49">
        <v>62</v>
      </c>
      <c r="B199" s="50" t="s">
        <v>29</v>
      </c>
      <c r="C199" s="50" t="s">
        <v>63</v>
      </c>
      <c r="D199" s="50"/>
      <c r="E199" s="50" t="s">
        <v>3</v>
      </c>
      <c r="F199" s="51">
        <v>328609</v>
      </c>
      <c r="G199" s="59">
        <v>41274</v>
      </c>
      <c r="H199" s="53">
        <v>3598</v>
      </c>
      <c r="I199" s="53">
        <v>3517</v>
      </c>
      <c r="J199" s="84">
        <f t="shared" si="2"/>
        <v>81</v>
      </c>
      <c r="K199" s="87"/>
      <c r="L199" s="85"/>
    </row>
    <row r="200" spans="1:12" ht="15.75" thickBot="1">
      <c r="A200" s="32"/>
      <c r="B200" s="33"/>
      <c r="C200" s="33"/>
      <c r="D200" s="33"/>
      <c r="E200" s="33"/>
      <c r="F200" s="34"/>
      <c r="G200" s="35">
        <v>41299</v>
      </c>
      <c r="H200" s="37">
        <v>275</v>
      </c>
      <c r="I200" s="37">
        <v>0</v>
      </c>
      <c r="J200" s="73">
        <f t="shared" si="2"/>
        <v>275</v>
      </c>
      <c r="K200" s="74"/>
      <c r="L200" s="39"/>
    </row>
    <row r="201" spans="1:12" ht="15.75" thickBot="1">
      <c r="A201" s="40"/>
      <c r="B201" s="41" t="s">
        <v>52</v>
      </c>
      <c r="C201" s="41"/>
      <c r="D201" s="41"/>
      <c r="E201" s="41"/>
      <c r="F201" s="42"/>
      <c r="G201" s="43"/>
      <c r="H201" s="45"/>
      <c r="I201" s="45"/>
      <c r="J201" s="75">
        <f>J199+J200</f>
        <v>356</v>
      </c>
      <c r="K201" s="76">
        <v>0</v>
      </c>
      <c r="L201" s="77">
        <f>J201-K201</f>
        <v>356</v>
      </c>
    </row>
    <row r="202" spans="1:12" ht="15">
      <c r="A202" s="49">
        <v>63</v>
      </c>
      <c r="B202" s="88" t="s">
        <v>21</v>
      </c>
      <c r="C202" s="88">
        <v>5</v>
      </c>
      <c r="D202" s="88"/>
      <c r="E202" s="88" t="s">
        <v>3</v>
      </c>
      <c r="F202" s="78">
        <v>327292</v>
      </c>
      <c r="G202" s="59">
        <v>41274</v>
      </c>
      <c r="H202" s="86">
        <v>15790</v>
      </c>
      <c r="I202" s="86">
        <v>15492</v>
      </c>
      <c r="J202" s="84">
        <f t="shared" si="2"/>
        <v>298</v>
      </c>
      <c r="K202" s="87"/>
      <c r="L202" s="85"/>
    </row>
    <row r="203" spans="1:12" ht="15.75" thickBot="1">
      <c r="A203" s="89"/>
      <c r="B203" s="90"/>
      <c r="C203" s="90"/>
      <c r="D203" s="90"/>
      <c r="E203" s="90"/>
      <c r="F203" s="74"/>
      <c r="G203" s="35">
        <v>41299</v>
      </c>
      <c r="H203" s="37">
        <v>1044</v>
      </c>
      <c r="I203" s="37">
        <v>0</v>
      </c>
      <c r="J203" s="73">
        <f t="shared" si="2"/>
        <v>1044</v>
      </c>
      <c r="K203" s="74"/>
      <c r="L203" s="39"/>
    </row>
    <row r="204" spans="1:12" ht="15.75" thickBot="1">
      <c r="A204" s="91"/>
      <c r="B204" s="41" t="s">
        <v>52</v>
      </c>
      <c r="C204" s="92"/>
      <c r="D204" s="92"/>
      <c r="E204" s="92"/>
      <c r="F204" s="76"/>
      <c r="G204" s="43"/>
      <c r="H204" s="45"/>
      <c r="I204" s="45"/>
      <c r="J204" s="75">
        <f>J202+J203</f>
        <v>1342</v>
      </c>
      <c r="K204" s="76">
        <v>488.75</v>
      </c>
      <c r="L204" s="77">
        <f>J204-K204</f>
        <v>853.25</v>
      </c>
    </row>
    <row r="205" spans="1:13" ht="15.75" thickBot="1">
      <c r="A205" s="79">
        <v>64</v>
      </c>
      <c r="B205" s="80" t="s">
        <v>21</v>
      </c>
      <c r="C205" s="80">
        <v>76</v>
      </c>
      <c r="D205" s="80"/>
      <c r="E205" s="80" t="s">
        <v>3</v>
      </c>
      <c r="F205" s="82">
        <v>327774</v>
      </c>
      <c r="G205" s="93">
        <v>41274</v>
      </c>
      <c r="H205" s="277" t="s">
        <v>64</v>
      </c>
      <c r="I205" s="277"/>
      <c r="J205" s="268"/>
      <c r="K205" s="94">
        <v>51</v>
      </c>
      <c r="L205" s="95"/>
      <c r="M205" t="s">
        <v>65</v>
      </c>
    </row>
    <row r="206" spans="1:12" ht="15">
      <c r="A206" s="49">
        <v>65</v>
      </c>
      <c r="B206" s="50" t="s">
        <v>21</v>
      </c>
      <c r="C206" s="50">
        <v>10</v>
      </c>
      <c r="D206" s="50"/>
      <c r="E206" s="50" t="s">
        <v>3</v>
      </c>
      <c r="F206" s="51">
        <v>333546</v>
      </c>
      <c r="G206" s="59">
        <v>41274</v>
      </c>
      <c r="H206" s="53">
        <v>39021</v>
      </c>
      <c r="I206" s="53">
        <v>38295</v>
      </c>
      <c r="J206" s="84">
        <f>H206-I206</f>
        <v>726</v>
      </c>
      <c r="K206" s="2"/>
      <c r="L206" s="85"/>
    </row>
    <row r="207" spans="1:12" ht="15.75" thickBot="1">
      <c r="A207" s="32"/>
      <c r="B207" s="33"/>
      <c r="C207" s="33"/>
      <c r="D207" s="33"/>
      <c r="E207" s="33"/>
      <c r="F207" s="34"/>
      <c r="G207" s="35">
        <v>41299</v>
      </c>
      <c r="H207" s="37">
        <v>2346</v>
      </c>
      <c r="I207" s="37">
        <v>0</v>
      </c>
      <c r="J207" s="96">
        <f>H207-I207</f>
        <v>2346</v>
      </c>
      <c r="K207" s="74"/>
      <c r="L207" s="39"/>
    </row>
    <row r="208" spans="1:12" ht="15.75" thickBot="1">
      <c r="A208" s="40"/>
      <c r="B208" s="41" t="s">
        <v>52</v>
      </c>
      <c r="C208" s="41"/>
      <c r="D208" s="41"/>
      <c r="E208" s="41"/>
      <c r="F208" s="42"/>
      <c r="G208" s="43"/>
      <c r="H208" s="45"/>
      <c r="I208" s="45"/>
      <c r="J208" s="75">
        <f>J206+J207</f>
        <v>3072</v>
      </c>
      <c r="K208" s="76">
        <v>19</v>
      </c>
      <c r="L208" s="77">
        <f>J208-K208</f>
        <v>3053</v>
      </c>
    </row>
    <row r="209" spans="1:12" ht="15">
      <c r="A209" s="49">
        <v>66</v>
      </c>
      <c r="B209" s="50" t="s">
        <v>21</v>
      </c>
      <c r="C209" s="50">
        <v>38</v>
      </c>
      <c r="D209" s="50"/>
      <c r="E209" s="50" t="s">
        <v>3</v>
      </c>
      <c r="F209" s="51">
        <v>335565</v>
      </c>
      <c r="G209" s="97">
        <v>41274</v>
      </c>
      <c r="H209" s="86">
        <v>3271</v>
      </c>
      <c r="I209" s="86">
        <v>3184</v>
      </c>
      <c r="J209" s="84">
        <f>H209-I209</f>
        <v>87</v>
      </c>
      <c r="K209" s="2"/>
      <c r="L209" s="85"/>
    </row>
    <row r="210" spans="1:12" ht="15.75" thickBot="1">
      <c r="A210" s="32"/>
      <c r="B210" s="33"/>
      <c r="C210" s="33"/>
      <c r="D210" s="33"/>
      <c r="E210" s="33"/>
      <c r="F210" s="98"/>
      <c r="G210" s="35">
        <v>41299</v>
      </c>
      <c r="H210" s="37">
        <v>242</v>
      </c>
      <c r="I210" s="37">
        <v>0</v>
      </c>
      <c r="J210" s="99">
        <f>H210-I210</f>
        <v>242</v>
      </c>
      <c r="K210" s="74"/>
      <c r="L210" s="39"/>
    </row>
    <row r="211" spans="1:12" ht="15.75" thickBot="1">
      <c r="A211" s="40"/>
      <c r="B211" s="41" t="s">
        <v>52</v>
      </c>
      <c r="C211" s="41"/>
      <c r="D211" s="41"/>
      <c r="E211" s="41"/>
      <c r="F211" s="68"/>
      <c r="G211" s="100"/>
      <c r="H211" s="45"/>
      <c r="I211" s="45"/>
      <c r="J211" s="101">
        <f>J209+J210</f>
        <v>329</v>
      </c>
      <c r="K211" s="76">
        <v>11.52</v>
      </c>
      <c r="L211" s="77">
        <f>J211-K211</f>
        <v>317.48</v>
      </c>
    </row>
    <row r="212" spans="1:12" ht="15.75" thickBot="1">
      <c r="A212" s="79">
        <v>67</v>
      </c>
      <c r="B212" s="80" t="s">
        <v>21</v>
      </c>
      <c r="C212" s="80">
        <v>50</v>
      </c>
      <c r="D212" s="80"/>
      <c r="E212" s="80" t="s">
        <v>3</v>
      </c>
      <c r="F212" s="72">
        <v>332622</v>
      </c>
      <c r="G212" s="81">
        <v>41274</v>
      </c>
      <c r="H212" s="274" t="s">
        <v>54</v>
      </c>
      <c r="I212" s="275"/>
      <c r="J212" s="275"/>
      <c r="K212" s="94">
        <v>12</v>
      </c>
      <c r="L212" s="95"/>
    </row>
    <row r="213" spans="1:12" ht="15">
      <c r="A213" s="49">
        <v>68</v>
      </c>
      <c r="B213" s="50" t="s">
        <v>21</v>
      </c>
      <c r="C213" s="50">
        <v>90</v>
      </c>
      <c r="D213" s="50"/>
      <c r="E213" s="50" t="s">
        <v>3</v>
      </c>
      <c r="F213" s="51">
        <v>337881</v>
      </c>
      <c r="G213" s="59">
        <v>41274</v>
      </c>
      <c r="H213" s="53">
        <v>6476</v>
      </c>
      <c r="I213" s="53">
        <v>6364</v>
      </c>
      <c r="J213" s="84">
        <f>H213-I213</f>
        <v>112</v>
      </c>
      <c r="K213" s="2"/>
      <c r="L213" s="85"/>
    </row>
    <row r="214" spans="1:12" ht="15.75" thickBot="1">
      <c r="A214" s="32"/>
      <c r="B214" s="33"/>
      <c r="C214" s="33"/>
      <c r="D214" s="33"/>
      <c r="E214" s="33"/>
      <c r="F214" s="34"/>
      <c r="G214" s="35">
        <v>41299</v>
      </c>
      <c r="H214" s="37">
        <v>367</v>
      </c>
      <c r="I214" s="37">
        <v>0</v>
      </c>
      <c r="J214" s="73">
        <f>H214-I214</f>
        <v>367</v>
      </c>
      <c r="K214" s="74"/>
      <c r="L214" s="39"/>
    </row>
    <row r="215" spans="1:12" ht="15.75" thickBot="1">
      <c r="A215" s="40"/>
      <c r="B215" s="41" t="s">
        <v>52</v>
      </c>
      <c r="C215" s="41"/>
      <c r="D215" s="41"/>
      <c r="E215" s="41"/>
      <c r="F215" s="42"/>
      <c r="G215" s="43"/>
      <c r="H215" s="45"/>
      <c r="I215" s="45"/>
      <c r="J215" s="75">
        <f>J213+J214</f>
        <v>479</v>
      </c>
      <c r="K215" s="76">
        <v>54.86</v>
      </c>
      <c r="L215" s="77">
        <f>J215-K215</f>
        <v>424.14</v>
      </c>
    </row>
    <row r="216" spans="1:12" ht="15">
      <c r="A216" s="49">
        <v>69</v>
      </c>
      <c r="B216" s="50" t="s">
        <v>21</v>
      </c>
      <c r="C216" s="50">
        <v>83</v>
      </c>
      <c r="D216" s="50"/>
      <c r="E216" s="50" t="s">
        <v>3</v>
      </c>
      <c r="F216" s="51">
        <v>340050</v>
      </c>
      <c r="G216" s="59">
        <v>41274</v>
      </c>
      <c r="H216" s="53">
        <v>7600</v>
      </c>
      <c r="I216" s="53">
        <v>7442</v>
      </c>
      <c r="J216" s="84">
        <f>H216-I216</f>
        <v>158</v>
      </c>
      <c r="K216" s="2"/>
      <c r="L216" s="85"/>
    </row>
    <row r="217" spans="1:12" ht="15.75" thickBot="1">
      <c r="A217" s="32"/>
      <c r="B217" s="33"/>
      <c r="C217" s="33"/>
      <c r="D217" s="33"/>
      <c r="E217" s="33"/>
      <c r="F217" s="34"/>
      <c r="G217" s="35">
        <v>41299</v>
      </c>
      <c r="H217" s="37">
        <v>517</v>
      </c>
      <c r="I217" s="37">
        <v>0</v>
      </c>
      <c r="J217" s="73">
        <f>H217-I217</f>
        <v>517</v>
      </c>
      <c r="K217" s="8"/>
      <c r="L217" s="39"/>
    </row>
    <row r="218" spans="1:12" ht="15.75" thickBot="1">
      <c r="A218" s="40"/>
      <c r="B218" s="41" t="s">
        <v>52</v>
      </c>
      <c r="C218" s="41"/>
      <c r="D218" s="41"/>
      <c r="E218" s="41"/>
      <c r="F218" s="42"/>
      <c r="G218" s="43"/>
      <c r="H218" s="45"/>
      <c r="I218" s="45"/>
      <c r="J218" s="75">
        <f>J216+J217</f>
        <v>675</v>
      </c>
      <c r="K218" s="76">
        <v>28</v>
      </c>
      <c r="L218" s="77">
        <f>J218-K218</f>
        <v>647</v>
      </c>
    </row>
    <row r="219" spans="1:12" ht="15">
      <c r="A219" s="49">
        <v>70</v>
      </c>
      <c r="B219" s="50" t="s">
        <v>21</v>
      </c>
      <c r="C219" s="50">
        <v>12</v>
      </c>
      <c r="D219" s="50"/>
      <c r="E219" s="50" t="s">
        <v>3</v>
      </c>
      <c r="F219" s="51">
        <v>341802</v>
      </c>
      <c r="G219" s="59">
        <v>41274</v>
      </c>
      <c r="H219" s="53">
        <v>42947</v>
      </c>
      <c r="I219" s="53">
        <v>42086</v>
      </c>
      <c r="J219" s="84">
        <f>H219-I219</f>
        <v>861</v>
      </c>
      <c r="K219" s="87"/>
      <c r="L219" s="85"/>
    </row>
    <row r="220" spans="1:12" ht="15.75" thickBot="1">
      <c r="A220" s="32"/>
      <c r="B220" s="33"/>
      <c r="C220" s="33"/>
      <c r="D220" s="33"/>
      <c r="E220" s="33"/>
      <c r="F220" s="34"/>
      <c r="G220" s="35">
        <v>41299</v>
      </c>
      <c r="H220" s="37">
        <v>2710</v>
      </c>
      <c r="I220" s="37">
        <v>0</v>
      </c>
      <c r="J220" s="73">
        <f>H220-I220</f>
        <v>2710</v>
      </c>
      <c r="K220" s="74"/>
      <c r="L220" s="39"/>
    </row>
    <row r="221" spans="1:12" ht="15.75" thickBot="1">
      <c r="A221" s="40"/>
      <c r="B221" s="41" t="s">
        <v>52</v>
      </c>
      <c r="C221" s="41"/>
      <c r="D221" s="41"/>
      <c r="E221" s="41"/>
      <c r="F221" s="42"/>
      <c r="G221" s="43"/>
      <c r="H221" s="45"/>
      <c r="I221" s="45"/>
      <c r="J221" s="75">
        <f>J219+J220</f>
        <v>3571</v>
      </c>
      <c r="K221" s="76">
        <v>0</v>
      </c>
      <c r="L221" s="77">
        <f>J221-K221</f>
        <v>3571</v>
      </c>
    </row>
    <row r="222" spans="1:12" ht="15">
      <c r="A222" s="49">
        <v>71</v>
      </c>
      <c r="B222" s="50" t="s">
        <v>21</v>
      </c>
      <c r="C222" s="50">
        <v>96</v>
      </c>
      <c r="D222" s="50"/>
      <c r="E222" s="50" t="s">
        <v>3</v>
      </c>
      <c r="F222" s="51">
        <v>341928</v>
      </c>
      <c r="G222" s="59">
        <v>41274</v>
      </c>
      <c r="H222" s="53">
        <v>5469</v>
      </c>
      <c r="I222" s="53">
        <v>5335</v>
      </c>
      <c r="J222" s="84">
        <f>H222-I222</f>
        <v>134</v>
      </c>
      <c r="K222" s="87"/>
      <c r="L222" s="85"/>
    </row>
    <row r="223" spans="1:12" ht="15.75" thickBot="1">
      <c r="A223" s="32"/>
      <c r="B223" s="33"/>
      <c r="C223" s="33"/>
      <c r="D223" s="33"/>
      <c r="E223" s="33"/>
      <c r="F223" s="34"/>
      <c r="G223" s="35">
        <v>41299</v>
      </c>
      <c r="H223" s="37">
        <v>338</v>
      </c>
      <c r="I223" s="37">
        <v>0</v>
      </c>
      <c r="J223" s="73">
        <f>H223-I223</f>
        <v>338</v>
      </c>
      <c r="K223" s="74"/>
      <c r="L223" s="39"/>
    </row>
    <row r="224" spans="1:12" ht="15.75" thickBot="1">
      <c r="A224" s="40"/>
      <c r="B224" s="41" t="s">
        <v>52</v>
      </c>
      <c r="C224" s="41"/>
      <c r="D224" s="41"/>
      <c r="E224" s="41"/>
      <c r="F224" s="42"/>
      <c r="G224" s="43"/>
      <c r="H224" s="45"/>
      <c r="I224" s="45"/>
      <c r="J224" s="75">
        <f>J222+J223</f>
        <v>472</v>
      </c>
      <c r="K224" s="76">
        <v>26.59</v>
      </c>
      <c r="L224" s="77">
        <f>J224-K224</f>
        <v>445.41</v>
      </c>
    </row>
    <row r="225" spans="1:12" ht="15.75" thickBot="1">
      <c r="A225" s="49">
        <v>72</v>
      </c>
      <c r="B225" s="50" t="s">
        <v>21</v>
      </c>
      <c r="C225" s="50">
        <v>71</v>
      </c>
      <c r="D225" s="50"/>
      <c r="E225" s="50" t="s">
        <v>3</v>
      </c>
      <c r="F225" s="51">
        <v>342193</v>
      </c>
      <c r="G225" s="59">
        <v>41274</v>
      </c>
      <c r="H225" s="269" t="s">
        <v>64</v>
      </c>
      <c r="I225" s="253"/>
      <c r="J225" s="84"/>
      <c r="K225" s="2">
        <v>76.21</v>
      </c>
      <c r="L225" s="85"/>
    </row>
    <row r="226" spans="1:12" ht="15">
      <c r="A226" s="49">
        <v>73</v>
      </c>
      <c r="B226" s="50" t="s">
        <v>66</v>
      </c>
      <c r="C226" s="50">
        <v>61</v>
      </c>
      <c r="D226" s="50"/>
      <c r="E226" s="50" t="s">
        <v>3</v>
      </c>
      <c r="F226" s="51">
        <v>338973</v>
      </c>
      <c r="G226" s="59">
        <v>41274</v>
      </c>
      <c r="H226" s="269" t="s">
        <v>64</v>
      </c>
      <c r="I226" s="253"/>
      <c r="J226" s="84"/>
      <c r="K226" s="2">
        <v>91.628</v>
      </c>
      <c r="L226" s="85"/>
    </row>
    <row r="227" spans="1:12" ht="15">
      <c r="A227" s="49">
        <v>74</v>
      </c>
      <c r="B227" s="50" t="s">
        <v>66</v>
      </c>
      <c r="C227" s="50">
        <v>82</v>
      </c>
      <c r="D227" s="50"/>
      <c r="E227" s="50" t="s">
        <v>3</v>
      </c>
      <c r="F227" s="51">
        <v>340959</v>
      </c>
      <c r="G227" s="59">
        <v>41274</v>
      </c>
      <c r="H227" s="53">
        <v>14731</v>
      </c>
      <c r="I227" s="53">
        <v>14690</v>
      </c>
      <c r="J227" s="84">
        <f>H227-I227</f>
        <v>41</v>
      </c>
      <c r="K227" s="2"/>
      <c r="L227" s="85"/>
    </row>
    <row r="228" spans="1:12" ht="15.75" thickBot="1">
      <c r="A228" s="32"/>
      <c r="B228" s="33"/>
      <c r="C228" s="33"/>
      <c r="D228" s="33"/>
      <c r="E228" s="33"/>
      <c r="F228" s="34"/>
      <c r="G228" s="35">
        <v>41299</v>
      </c>
      <c r="H228" s="37">
        <v>963</v>
      </c>
      <c r="I228" s="37">
        <v>0</v>
      </c>
      <c r="J228" s="73">
        <f>H228-I228</f>
        <v>963</v>
      </c>
      <c r="K228" s="74"/>
      <c r="L228" s="39"/>
    </row>
    <row r="229" spans="1:12" ht="15.75" thickBot="1">
      <c r="A229" s="40"/>
      <c r="B229" s="41" t="s">
        <v>52</v>
      </c>
      <c r="C229" s="41"/>
      <c r="D229" s="41"/>
      <c r="E229" s="41"/>
      <c r="F229" s="42"/>
      <c r="G229" s="43"/>
      <c r="H229" s="45"/>
      <c r="I229" s="45"/>
      <c r="J229" s="75">
        <f>J227+J228</f>
        <v>1004</v>
      </c>
      <c r="K229" s="76">
        <v>172.902</v>
      </c>
      <c r="L229" s="77">
        <f>J229-K229</f>
        <v>831.098</v>
      </c>
    </row>
    <row r="230" spans="1:12" ht="15">
      <c r="A230" s="49">
        <v>75</v>
      </c>
      <c r="B230" s="50" t="s">
        <v>66</v>
      </c>
      <c r="C230" s="50">
        <v>49</v>
      </c>
      <c r="D230" s="50"/>
      <c r="E230" s="50" t="s">
        <v>3</v>
      </c>
      <c r="F230" s="51">
        <v>341935</v>
      </c>
      <c r="G230" s="59">
        <v>41274</v>
      </c>
      <c r="H230" s="53">
        <v>4728</v>
      </c>
      <c r="I230" s="53">
        <v>4618</v>
      </c>
      <c r="J230" s="84">
        <f>H230-I230</f>
        <v>110</v>
      </c>
      <c r="K230" s="87"/>
      <c r="L230" s="85"/>
    </row>
    <row r="231" spans="1:12" ht="15.75" thickBot="1">
      <c r="A231" s="32"/>
      <c r="B231" s="33"/>
      <c r="C231" s="33"/>
      <c r="D231" s="33"/>
      <c r="E231" s="33"/>
      <c r="F231" s="34"/>
      <c r="G231" s="35">
        <v>41299</v>
      </c>
      <c r="H231" s="37">
        <v>308</v>
      </c>
      <c r="I231" s="37">
        <v>0</v>
      </c>
      <c r="J231" s="73">
        <f>H231-I231</f>
        <v>308</v>
      </c>
      <c r="K231" s="74"/>
      <c r="L231" s="39"/>
    </row>
    <row r="232" spans="1:12" ht="15.75" thickBot="1">
      <c r="A232" s="40"/>
      <c r="B232" s="41" t="s">
        <v>52</v>
      </c>
      <c r="C232" s="41"/>
      <c r="D232" s="41"/>
      <c r="E232" s="41"/>
      <c r="F232" s="42"/>
      <c r="G232" s="43"/>
      <c r="H232" s="45"/>
      <c r="I232" s="45"/>
      <c r="J232" s="75">
        <f>J230+J231</f>
        <v>418</v>
      </c>
      <c r="K232" s="42">
        <v>25.91</v>
      </c>
      <c r="L232" s="77">
        <f>J232-K232</f>
        <v>392.09</v>
      </c>
    </row>
    <row r="233" spans="1:12" ht="15">
      <c r="A233" s="49">
        <v>76</v>
      </c>
      <c r="B233" s="50" t="s">
        <v>66</v>
      </c>
      <c r="C233" s="50">
        <v>78</v>
      </c>
      <c r="D233" s="50"/>
      <c r="E233" s="50" t="s">
        <v>3</v>
      </c>
      <c r="F233" s="51">
        <v>342056</v>
      </c>
      <c r="G233" s="59">
        <v>41274</v>
      </c>
      <c r="H233" s="269" t="s">
        <v>64</v>
      </c>
      <c r="I233" s="253"/>
      <c r="J233" s="84"/>
      <c r="K233" s="2">
        <v>17.763</v>
      </c>
      <c r="L233" s="85"/>
    </row>
    <row r="234" spans="1:12" ht="15">
      <c r="A234" s="49">
        <v>77</v>
      </c>
      <c r="B234" s="50" t="s">
        <v>66</v>
      </c>
      <c r="C234" s="50">
        <v>88</v>
      </c>
      <c r="D234" s="50"/>
      <c r="E234" s="50" t="s">
        <v>3</v>
      </c>
      <c r="F234" s="51">
        <v>342061</v>
      </c>
      <c r="G234" s="59">
        <v>41274</v>
      </c>
      <c r="H234" s="53">
        <v>12528</v>
      </c>
      <c r="I234" s="53">
        <v>12355</v>
      </c>
      <c r="J234" s="84">
        <f>H234-I234</f>
        <v>173</v>
      </c>
      <c r="K234" s="87"/>
      <c r="L234" s="85"/>
    </row>
    <row r="235" spans="1:12" ht="15.75" thickBot="1">
      <c r="A235" s="32"/>
      <c r="B235" s="33"/>
      <c r="C235" s="33"/>
      <c r="D235" s="33"/>
      <c r="E235" s="33"/>
      <c r="F235" s="34"/>
      <c r="G235" s="35">
        <v>41299</v>
      </c>
      <c r="H235" s="37">
        <v>624</v>
      </c>
      <c r="I235" s="37">
        <v>0</v>
      </c>
      <c r="J235" s="73">
        <f>H235-I235</f>
        <v>624</v>
      </c>
      <c r="K235" s="74"/>
      <c r="L235" s="39"/>
    </row>
    <row r="236" spans="1:12" ht="15.75" thickBot="1">
      <c r="A236" s="40"/>
      <c r="B236" s="41" t="s">
        <v>52</v>
      </c>
      <c r="C236" s="41"/>
      <c r="D236" s="41"/>
      <c r="E236" s="41"/>
      <c r="F236" s="42"/>
      <c r="G236" s="43"/>
      <c r="H236" s="45"/>
      <c r="I236" s="45"/>
      <c r="J236" s="75">
        <f>J234+J235</f>
        <v>797</v>
      </c>
      <c r="K236" s="76">
        <v>5</v>
      </c>
      <c r="L236" s="77">
        <f>J236-K236</f>
        <v>792</v>
      </c>
    </row>
    <row r="237" spans="1:12" ht="15.75" thickBot="1">
      <c r="A237" s="79">
        <v>78</v>
      </c>
      <c r="B237" s="80" t="s">
        <v>67</v>
      </c>
      <c r="C237" s="80" t="s">
        <v>68</v>
      </c>
      <c r="D237" s="80"/>
      <c r="E237" s="80" t="s">
        <v>3</v>
      </c>
      <c r="F237" s="72">
        <v>333281</v>
      </c>
      <c r="G237" s="81"/>
      <c r="H237" s="222" t="s">
        <v>64</v>
      </c>
      <c r="I237" s="223"/>
      <c r="J237" s="223"/>
      <c r="K237" s="94"/>
      <c r="L237" s="102"/>
    </row>
    <row r="238" spans="1:12" ht="15">
      <c r="A238" s="103">
        <v>79</v>
      </c>
      <c r="B238" s="104" t="s">
        <v>67</v>
      </c>
      <c r="C238" s="104" t="s">
        <v>69</v>
      </c>
      <c r="D238" s="104"/>
      <c r="E238" s="104" t="s">
        <v>3</v>
      </c>
      <c r="F238" s="105">
        <v>333543</v>
      </c>
      <c r="G238" s="106">
        <v>41274</v>
      </c>
      <c r="H238" s="107">
        <v>24563</v>
      </c>
      <c r="I238" s="107">
        <v>24008</v>
      </c>
      <c r="J238" s="108">
        <f aca="true" t="shared" si="3" ref="J238:J253">H238-I238</f>
        <v>555</v>
      </c>
      <c r="K238" s="109"/>
      <c r="L238" s="110"/>
    </row>
    <row r="239" spans="1:12" ht="15.75" thickBot="1">
      <c r="A239" s="32"/>
      <c r="B239" s="33"/>
      <c r="C239" s="33"/>
      <c r="D239" s="33"/>
      <c r="E239" s="33"/>
      <c r="F239" s="34"/>
      <c r="G239" s="35">
        <v>41299</v>
      </c>
      <c r="H239" s="37">
        <v>1729</v>
      </c>
      <c r="I239" s="37">
        <v>0</v>
      </c>
      <c r="J239" s="73">
        <f t="shared" si="3"/>
        <v>1729</v>
      </c>
      <c r="K239" s="74"/>
      <c r="L239" s="39"/>
    </row>
    <row r="240" spans="1:12" ht="15.75" thickBot="1">
      <c r="A240" s="40"/>
      <c r="B240" s="41" t="s">
        <v>52</v>
      </c>
      <c r="C240" s="41"/>
      <c r="D240" s="41"/>
      <c r="E240" s="41"/>
      <c r="F240" s="42"/>
      <c r="G240" s="43"/>
      <c r="H240" s="45"/>
      <c r="I240" s="45"/>
      <c r="J240" s="75">
        <f>J238+J239</f>
        <v>2284</v>
      </c>
      <c r="K240" s="76">
        <v>0</v>
      </c>
      <c r="L240" s="77">
        <f>J240-K240</f>
        <v>2284</v>
      </c>
    </row>
    <row r="241" spans="1:12" ht="15">
      <c r="A241" s="49">
        <v>80</v>
      </c>
      <c r="B241" s="50" t="s">
        <v>67</v>
      </c>
      <c r="C241" s="50">
        <v>47</v>
      </c>
      <c r="D241" s="50"/>
      <c r="E241" s="50" t="s">
        <v>3</v>
      </c>
      <c r="F241" s="51">
        <v>334563</v>
      </c>
      <c r="G241" s="59">
        <v>41274</v>
      </c>
      <c r="H241" s="53">
        <v>16844</v>
      </c>
      <c r="I241" s="53">
        <v>16589</v>
      </c>
      <c r="J241" s="84">
        <f t="shared" si="3"/>
        <v>255</v>
      </c>
      <c r="K241" s="2"/>
      <c r="L241" s="85"/>
    </row>
    <row r="242" spans="1:12" ht="15.75" thickBot="1">
      <c r="A242" s="32"/>
      <c r="B242" s="33"/>
      <c r="C242" s="33"/>
      <c r="D242" s="33"/>
      <c r="E242" s="33"/>
      <c r="F242" s="34"/>
      <c r="G242" s="35">
        <v>41299</v>
      </c>
      <c r="H242" s="37">
        <v>1204</v>
      </c>
      <c r="I242" s="37">
        <v>0</v>
      </c>
      <c r="J242" s="73">
        <f t="shared" si="3"/>
        <v>1204</v>
      </c>
      <c r="K242" s="8"/>
      <c r="L242" s="39"/>
    </row>
    <row r="243" spans="1:12" ht="15.75" thickBot="1">
      <c r="A243" s="40"/>
      <c r="B243" s="41" t="s">
        <v>52</v>
      </c>
      <c r="C243" s="41"/>
      <c r="D243" s="41"/>
      <c r="E243" s="41"/>
      <c r="F243" s="42"/>
      <c r="G243" s="43"/>
      <c r="H243" s="45"/>
      <c r="I243" s="45"/>
      <c r="J243" s="75">
        <f>J241+J242</f>
        <v>1459</v>
      </c>
      <c r="K243" s="76">
        <v>16.69</v>
      </c>
      <c r="L243" s="77">
        <f>J243-K243</f>
        <v>1442.31</v>
      </c>
    </row>
    <row r="244" spans="1:12" ht="15">
      <c r="A244" s="49">
        <v>81</v>
      </c>
      <c r="B244" s="50" t="s">
        <v>67</v>
      </c>
      <c r="C244" s="50">
        <v>30</v>
      </c>
      <c r="D244" s="50"/>
      <c r="E244" s="50" t="s">
        <v>3</v>
      </c>
      <c r="F244" s="51">
        <v>340958</v>
      </c>
      <c r="G244" s="59">
        <v>41274</v>
      </c>
      <c r="H244" s="53">
        <v>9187</v>
      </c>
      <c r="I244" s="53">
        <v>8984</v>
      </c>
      <c r="J244" s="84">
        <f t="shared" si="3"/>
        <v>203</v>
      </c>
      <c r="K244" s="87"/>
      <c r="L244" s="85"/>
    </row>
    <row r="245" spans="1:12" ht="15.75" thickBot="1">
      <c r="A245" s="32"/>
      <c r="B245" s="33"/>
      <c r="C245" s="33"/>
      <c r="D245" s="33"/>
      <c r="E245" s="33"/>
      <c r="F245" s="34"/>
      <c r="G245" s="35">
        <v>41299</v>
      </c>
      <c r="H245" s="37">
        <v>650</v>
      </c>
      <c r="I245" s="37">
        <v>0</v>
      </c>
      <c r="J245" s="73">
        <f t="shared" si="3"/>
        <v>650</v>
      </c>
      <c r="K245" s="74"/>
      <c r="L245" s="39"/>
    </row>
    <row r="246" spans="1:12" ht="15.75" thickBot="1">
      <c r="A246" s="40"/>
      <c r="B246" s="41" t="s">
        <v>52</v>
      </c>
      <c r="C246" s="41"/>
      <c r="D246" s="41"/>
      <c r="E246" s="41"/>
      <c r="F246" s="42"/>
      <c r="G246" s="43"/>
      <c r="H246" s="45"/>
      <c r="I246" s="45"/>
      <c r="J246" s="75">
        <f>J244+J245</f>
        <v>853</v>
      </c>
      <c r="K246" s="76">
        <v>13.981</v>
      </c>
      <c r="L246" s="77">
        <f>J246-K246</f>
        <v>839.019</v>
      </c>
    </row>
    <row r="247" spans="1:12" ht="15">
      <c r="A247" s="49">
        <v>82</v>
      </c>
      <c r="B247" s="50" t="s">
        <v>67</v>
      </c>
      <c r="C247" s="50">
        <v>43</v>
      </c>
      <c r="D247" s="50"/>
      <c r="E247" s="50" t="s">
        <v>3</v>
      </c>
      <c r="F247" s="51">
        <v>341786</v>
      </c>
      <c r="G247" s="59">
        <v>41274</v>
      </c>
      <c r="H247" s="53">
        <v>26902</v>
      </c>
      <c r="I247" s="53">
        <v>26380</v>
      </c>
      <c r="J247" s="84">
        <f t="shared" si="3"/>
        <v>522</v>
      </c>
      <c r="K247" s="87"/>
      <c r="L247" s="85"/>
    </row>
    <row r="248" spans="1:12" ht="15.75" thickBot="1">
      <c r="A248" s="32"/>
      <c r="B248" s="33"/>
      <c r="C248" s="33"/>
      <c r="D248" s="33"/>
      <c r="E248" s="33"/>
      <c r="F248" s="34"/>
      <c r="G248" s="35">
        <v>41299</v>
      </c>
      <c r="H248" s="37">
        <v>1728</v>
      </c>
      <c r="I248" s="37">
        <v>0</v>
      </c>
      <c r="J248" s="73">
        <f t="shared" si="3"/>
        <v>1728</v>
      </c>
      <c r="K248" s="74"/>
      <c r="L248" s="39"/>
    </row>
    <row r="249" spans="1:12" ht="15.75" thickBot="1">
      <c r="A249" s="40"/>
      <c r="B249" s="41" t="s">
        <v>52</v>
      </c>
      <c r="C249" s="41"/>
      <c r="D249" s="41"/>
      <c r="E249" s="41"/>
      <c r="F249" s="42"/>
      <c r="G249" s="43"/>
      <c r="H249" s="45"/>
      <c r="I249" s="45"/>
      <c r="J249" s="75">
        <f>J247+J248</f>
        <v>2250</v>
      </c>
      <c r="K249" s="76">
        <v>0</v>
      </c>
      <c r="L249" s="77">
        <f>J249-K249</f>
        <v>2250</v>
      </c>
    </row>
    <row r="250" spans="1:12" ht="45">
      <c r="A250" s="49"/>
      <c r="B250" s="50" t="s">
        <v>67</v>
      </c>
      <c r="C250" s="50" t="s">
        <v>70</v>
      </c>
      <c r="D250" s="50"/>
      <c r="E250" s="50" t="s">
        <v>3</v>
      </c>
      <c r="F250" s="51">
        <v>340685</v>
      </c>
      <c r="G250" s="59">
        <v>41274</v>
      </c>
      <c r="H250" s="53">
        <v>7576</v>
      </c>
      <c r="I250" s="53">
        <v>7443</v>
      </c>
      <c r="J250" s="84">
        <f t="shared" si="3"/>
        <v>133</v>
      </c>
      <c r="K250" s="87"/>
      <c r="L250" s="85"/>
    </row>
    <row r="251" spans="1:12" ht="15">
      <c r="A251" s="32"/>
      <c r="B251" s="33"/>
      <c r="C251" s="33"/>
      <c r="D251" s="33"/>
      <c r="E251" s="33"/>
      <c r="F251" s="34"/>
      <c r="G251" s="35">
        <v>41299</v>
      </c>
      <c r="H251" s="37">
        <v>459</v>
      </c>
      <c r="I251" s="37">
        <v>0</v>
      </c>
      <c r="J251" s="108">
        <f t="shared" si="3"/>
        <v>459</v>
      </c>
      <c r="K251" s="109"/>
      <c r="L251" s="39"/>
    </row>
    <row r="252" spans="1:12" s="111" customFormat="1" ht="45">
      <c r="A252" s="32"/>
      <c r="B252" s="33" t="s">
        <v>67</v>
      </c>
      <c r="C252" s="33" t="s">
        <v>71</v>
      </c>
      <c r="D252" s="33"/>
      <c r="E252" s="33" t="s">
        <v>3</v>
      </c>
      <c r="F252" s="34">
        <v>345949</v>
      </c>
      <c r="G252" s="35">
        <v>41274</v>
      </c>
      <c r="H252" s="37">
        <v>10323</v>
      </c>
      <c r="I252" s="37">
        <v>10056</v>
      </c>
      <c r="J252" s="73">
        <f t="shared" si="3"/>
        <v>267</v>
      </c>
      <c r="K252" s="109"/>
      <c r="L252" s="39"/>
    </row>
    <row r="253" spans="1:12" s="111" customFormat="1" ht="15.75" thickBot="1">
      <c r="A253" s="112"/>
      <c r="B253" s="90"/>
      <c r="C253" s="90"/>
      <c r="D253" s="90"/>
      <c r="E253" s="90"/>
      <c r="F253" s="74"/>
      <c r="G253" s="35">
        <v>41299</v>
      </c>
      <c r="H253" s="37">
        <v>936</v>
      </c>
      <c r="I253" s="37">
        <v>0</v>
      </c>
      <c r="J253" s="113">
        <f t="shared" si="3"/>
        <v>936</v>
      </c>
      <c r="K253" s="74"/>
      <c r="L253" s="114"/>
    </row>
    <row r="254" spans="1:12" ht="15.75" thickBot="1">
      <c r="A254" s="40">
        <v>83</v>
      </c>
      <c r="B254" s="41" t="s">
        <v>52</v>
      </c>
      <c r="C254" s="41">
        <v>63</v>
      </c>
      <c r="D254" s="41"/>
      <c r="E254" s="41" t="s">
        <v>3</v>
      </c>
      <c r="F254" s="42"/>
      <c r="G254" s="81">
        <v>41274</v>
      </c>
      <c r="H254" s="115"/>
      <c r="I254" s="116"/>
      <c r="J254" s="117">
        <f>J250+J251+J252+J253</f>
        <v>1795</v>
      </c>
      <c r="K254" s="76">
        <v>47.054</v>
      </c>
      <c r="L254" s="95">
        <f>J254-K254</f>
        <v>1747.946</v>
      </c>
    </row>
    <row r="255" spans="1:12" ht="15">
      <c r="A255" s="49">
        <v>84</v>
      </c>
      <c r="B255" s="50" t="s">
        <v>30</v>
      </c>
      <c r="C255" s="50">
        <v>53</v>
      </c>
      <c r="D255" s="50"/>
      <c r="E255" s="50" t="s">
        <v>3</v>
      </c>
      <c r="F255" s="51">
        <v>332631</v>
      </c>
      <c r="G255" s="59">
        <v>41274</v>
      </c>
      <c r="H255" s="53">
        <v>5587</v>
      </c>
      <c r="I255" s="53">
        <v>5492</v>
      </c>
      <c r="J255" s="84">
        <f>H255-I255</f>
        <v>95</v>
      </c>
      <c r="K255" s="2"/>
      <c r="L255" s="85"/>
    </row>
    <row r="256" spans="1:12" ht="15.75" thickBot="1">
      <c r="A256" s="118"/>
      <c r="B256" s="88"/>
      <c r="C256" s="88"/>
      <c r="D256" s="88"/>
      <c r="E256" s="88"/>
      <c r="F256" s="78"/>
      <c r="G256" s="35">
        <v>41299</v>
      </c>
      <c r="H256" s="86">
        <v>316</v>
      </c>
      <c r="I256" s="86">
        <v>0</v>
      </c>
      <c r="J256" s="96">
        <f aca="true" t="shared" si="4" ref="J256:J290">H256-I256</f>
        <v>316</v>
      </c>
      <c r="K256" s="74"/>
      <c r="L256" s="119"/>
    </row>
    <row r="257" spans="1:12" ht="15.75" thickBot="1">
      <c r="A257" s="40"/>
      <c r="B257" s="41" t="s">
        <v>52</v>
      </c>
      <c r="C257" s="41"/>
      <c r="D257" s="41"/>
      <c r="E257" s="41"/>
      <c r="F257" s="42"/>
      <c r="G257" s="43"/>
      <c r="H257" s="45"/>
      <c r="I257" s="45"/>
      <c r="J257" s="75">
        <f>J255+J256</f>
        <v>411</v>
      </c>
      <c r="K257" s="76">
        <v>19.46</v>
      </c>
      <c r="L257" s="77">
        <f>J257-K257</f>
        <v>391.54</v>
      </c>
    </row>
    <row r="258" spans="1:12" ht="15">
      <c r="A258" s="49">
        <v>85</v>
      </c>
      <c r="B258" s="50" t="s">
        <v>30</v>
      </c>
      <c r="C258" s="50">
        <v>28</v>
      </c>
      <c r="D258" s="50"/>
      <c r="E258" s="50" t="s">
        <v>3</v>
      </c>
      <c r="F258" s="51">
        <v>333586</v>
      </c>
      <c r="G258" s="59">
        <v>41274</v>
      </c>
      <c r="H258" s="53">
        <v>29236</v>
      </c>
      <c r="I258" s="53">
        <v>28605</v>
      </c>
      <c r="J258" s="84">
        <f t="shared" si="4"/>
        <v>631</v>
      </c>
      <c r="K258" s="87"/>
      <c r="L258" s="85"/>
    </row>
    <row r="259" spans="1:12" ht="15.75" thickBot="1">
      <c r="A259" s="32"/>
      <c r="B259" s="33"/>
      <c r="C259" s="33"/>
      <c r="D259" s="33"/>
      <c r="E259" s="33"/>
      <c r="F259" s="34"/>
      <c r="G259" s="35">
        <v>41299</v>
      </c>
      <c r="H259" s="37">
        <v>2030</v>
      </c>
      <c r="I259" s="37">
        <v>0</v>
      </c>
      <c r="J259" s="96">
        <f t="shared" si="4"/>
        <v>2030</v>
      </c>
      <c r="K259" s="74"/>
      <c r="L259" s="39"/>
    </row>
    <row r="260" spans="1:12" ht="15.75" thickBot="1">
      <c r="A260" s="40"/>
      <c r="B260" s="41" t="s">
        <v>52</v>
      </c>
      <c r="C260" s="41"/>
      <c r="D260" s="41"/>
      <c r="E260" s="41"/>
      <c r="F260" s="42"/>
      <c r="G260" s="43"/>
      <c r="H260" s="45"/>
      <c r="I260" s="45"/>
      <c r="J260" s="75">
        <f>J258+J259</f>
        <v>2661</v>
      </c>
      <c r="K260" s="76">
        <v>329</v>
      </c>
      <c r="L260" s="77">
        <f>J260-K260</f>
        <v>2332</v>
      </c>
    </row>
    <row r="261" spans="1:12" ht="15.75" thickBot="1">
      <c r="A261" s="49">
        <v>86</v>
      </c>
      <c r="B261" s="50" t="s">
        <v>30</v>
      </c>
      <c r="C261" s="50">
        <v>30</v>
      </c>
      <c r="D261" s="50"/>
      <c r="E261" s="50" t="s">
        <v>3</v>
      </c>
      <c r="F261" s="120" t="s">
        <v>4</v>
      </c>
      <c r="G261" s="35">
        <v>41299</v>
      </c>
      <c r="H261" s="295" t="s">
        <v>72</v>
      </c>
      <c r="I261" s="296"/>
      <c r="J261" s="75">
        <v>325</v>
      </c>
      <c r="K261" s="87">
        <v>37</v>
      </c>
      <c r="L261" s="85">
        <f>J261-K261</f>
        <v>288</v>
      </c>
    </row>
    <row r="262" spans="1:12" ht="15">
      <c r="A262" s="103">
        <v>87</v>
      </c>
      <c r="B262" s="104" t="s">
        <v>30</v>
      </c>
      <c r="C262" s="104">
        <v>34</v>
      </c>
      <c r="D262" s="104"/>
      <c r="E262" s="104" t="s">
        <v>3</v>
      </c>
      <c r="F262" s="105">
        <v>334756</v>
      </c>
      <c r="G262" s="106">
        <v>41274</v>
      </c>
      <c r="H262" s="107">
        <v>8988</v>
      </c>
      <c r="I262" s="107">
        <v>8818</v>
      </c>
      <c r="J262" s="84">
        <f t="shared" si="4"/>
        <v>170</v>
      </c>
      <c r="K262" s="3"/>
      <c r="L262" s="110"/>
    </row>
    <row r="263" spans="1:12" ht="15.75" thickBot="1">
      <c r="A263" s="32"/>
      <c r="B263" s="33"/>
      <c r="C263" s="33"/>
      <c r="D263" s="33"/>
      <c r="E263" s="33"/>
      <c r="F263" s="34"/>
      <c r="G263" s="35">
        <v>41299</v>
      </c>
      <c r="H263" s="37">
        <v>548</v>
      </c>
      <c r="I263" s="37">
        <v>0</v>
      </c>
      <c r="J263" s="96">
        <f t="shared" si="4"/>
        <v>548</v>
      </c>
      <c r="K263" s="8"/>
      <c r="L263" s="39"/>
    </row>
    <row r="264" spans="1:12" ht="15.75" thickBot="1">
      <c r="A264" s="40"/>
      <c r="B264" s="41" t="s">
        <v>52</v>
      </c>
      <c r="C264" s="41"/>
      <c r="D264" s="41"/>
      <c r="E264" s="41"/>
      <c r="F264" s="42"/>
      <c r="G264" s="43"/>
      <c r="H264" s="45"/>
      <c r="I264" s="45"/>
      <c r="J264" s="75">
        <f>J262+J263</f>
        <v>718</v>
      </c>
      <c r="K264" s="76">
        <v>0</v>
      </c>
      <c r="L264" s="77">
        <f>J264-K264</f>
        <v>718</v>
      </c>
    </row>
    <row r="265" spans="1:12" ht="15">
      <c r="A265" s="49">
        <v>88</v>
      </c>
      <c r="B265" s="50" t="s">
        <v>13</v>
      </c>
      <c r="C265" s="50">
        <v>1</v>
      </c>
      <c r="D265" s="50"/>
      <c r="E265" s="50" t="s">
        <v>3</v>
      </c>
      <c r="F265" s="51">
        <v>338842</v>
      </c>
      <c r="G265" s="59">
        <v>41274</v>
      </c>
      <c r="H265" s="53">
        <v>15818</v>
      </c>
      <c r="I265" s="53">
        <v>15554</v>
      </c>
      <c r="J265" s="84">
        <f t="shared" si="4"/>
        <v>264</v>
      </c>
      <c r="K265" s="87"/>
      <c r="L265" s="85"/>
    </row>
    <row r="266" spans="1:12" ht="15.75" thickBot="1">
      <c r="A266" s="32"/>
      <c r="B266" s="33"/>
      <c r="C266" s="33"/>
      <c r="D266" s="33"/>
      <c r="E266" s="33"/>
      <c r="F266" s="34"/>
      <c r="G266" s="35">
        <v>41299</v>
      </c>
      <c r="H266" s="37">
        <v>886</v>
      </c>
      <c r="I266" s="37">
        <v>0</v>
      </c>
      <c r="J266" s="96">
        <f t="shared" si="4"/>
        <v>886</v>
      </c>
      <c r="K266" s="74"/>
      <c r="L266" s="39"/>
    </row>
    <row r="267" spans="1:12" ht="15.75" thickBot="1">
      <c r="A267" s="40"/>
      <c r="B267" s="41" t="s">
        <v>52</v>
      </c>
      <c r="C267" s="41"/>
      <c r="D267" s="41"/>
      <c r="E267" s="41"/>
      <c r="F267" s="42"/>
      <c r="G267" s="43"/>
      <c r="H267" s="45"/>
      <c r="I267" s="45"/>
      <c r="J267" s="75">
        <f>J265+J266</f>
        <v>1150</v>
      </c>
      <c r="K267" s="76">
        <v>0</v>
      </c>
      <c r="L267" s="77">
        <f>J267-K267</f>
        <v>1150</v>
      </c>
    </row>
    <row r="268" spans="1:12" ht="15">
      <c r="A268" s="49">
        <v>89</v>
      </c>
      <c r="B268" s="50" t="s">
        <v>13</v>
      </c>
      <c r="C268" s="50">
        <v>5</v>
      </c>
      <c r="D268" s="50"/>
      <c r="E268" s="50" t="s">
        <v>3</v>
      </c>
      <c r="F268" s="51">
        <v>341808</v>
      </c>
      <c r="G268" s="106">
        <v>41274</v>
      </c>
      <c r="H268" s="53">
        <v>21983</v>
      </c>
      <c r="I268" s="53">
        <v>21414</v>
      </c>
      <c r="J268" s="84">
        <f t="shared" si="4"/>
        <v>569</v>
      </c>
      <c r="K268" s="87"/>
      <c r="L268" s="85"/>
    </row>
    <row r="269" spans="1:12" ht="15.75" thickBot="1">
      <c r="A269" s="32"/>
      <c r="B269" s="33"/>
      <c r="C269" s="33"/>
      <c r="D269" s="33"/>
      <c r="E269" s="33"/>
      <c r="F269" s="34"/>
      <c r="G269" s="35">
        <v>41299</v>
      </c>
      <c r="H269" s="37">
        <v>1685</v>
      </c>
      <c r="I269" s="37">
        <v>0</v>
      </c>
      <c r="J269" s="96">
        <f t="shared" si="4"/>
        <v>1685</v>
      </c>
      <c r="K269" s="74"/>
      <c r="L269" s="39"/>
    </row>
    <row r="270" spans="1:12" ht="15.75" thickBot="1">
      <c r="A270" s="40"/>
      <c r="B270" s="41" t="s">
        <v>52</v>
      </c>
      <c r="C270" s="41"/>
      <c r="D270" s="41"/>
      <c r="E270" s="41"/>
      <c r="F270" s="42"/>
      <c r="G270" s="43"/>
      <c r="H270" s="45"/>
      <c r="I270" s="45"/>
      <c r="J270" s="75">
        <f>J268+J269</f>
        <v>2254</v>
      </c>
      <c r="K270" s="76">
        <v>0</v>
      </c>
      <c r="L270" s="77">
        <f>J270-K270</f>
        <v>2254</v>
      </c>
    </row>
    <row r="271" spans="1:12" ht="15">
      <c r="A271" s="49">
        <v>90</v>
      </c>
      <c r="B271" s="50" t="s">
        <v>22</v>
      </c>
      <c r="C271" s="50">
        <v>5</v>
      </c>
      <c r="D271" s="50"/>
      <c r="E271" s="50" t="s">
        <v>3</v>
      </c>
      <c r="F271" s="51">
        <v>341912</v>
      </c>
      <c r="G271" s="59">
        <v>41274</v>
      </c>
      <c r="H271" s="53">
        <v>2830</v>
      </c>
      <c r="I271" s="53">
        <v>2767</v>
      </c>
      <c r="J271" s="84">
        <f t="shared" si="4"/>
        <v>63</v>
      </c>
      <c r="K271" s="87"/>
      <c r="L271" s="85"/>
    </row>
    <row r="272" spans="1:12" ht="15.75" thickBot="1">
      <c r="A272" s="32"/>
      <c r="B272" s="33"/>
      <c r="C272" s="33"/>
      <c r="D272" s="33"/>
      <c r="E272" s="33"/>
      <c r="F272" s="34"/>
      <c r="G272" s="35">
        <v>41299</v>
      </c>
      <c r="H272" s="37">
        <v>211</v>
      </c>
      <c r="I272" s="37">
        <v>0</v>
      </c>
      <c r="J272" s="96">
        <f t="shared" si="4"/>
        <v>211</v>
      </c>
      <c r="K272" s="74"/>
      <c r="L272" s="39"/>
    </row>
    <row r="273" spans="1:12" ht="15.75" thickBot="1">
      <c r="A273" s="40"/>
      <c r="B273" s="41" t="s">
        <v>52</v>
      </c>
      <c r="C273" s="41"/>
      <c r="D273" s="41"/>
      <c r="E273" s="41"/>
      <c r="F273" s="42"/>
      <c r="G273" s="43"/>
      <c r="H273" s="45"/>
      <c r="I273" s="45"/>
      <c r="J273" s="75">
        <f>J271+J272</f>
        <v>274</v>
      </c>
      <c r="K273" s="76">
        <v>0</v>
      </c>
      <c r="L273" s="77">
        <f>J273-K273</f>
        <v>274</v>
      </c>
    </row>
    <row r="274" spans="1:12" ht="15">
      <c r="A274" s="49">
        <v>91</v>
      </c>
      <c r="B274" s="50" t="s">
        <v>22</v>
      </c>
      <c r="C274" s="50" t="s">
        <v>73</v>
      </c>
      <c r="D274" s="50"/>
      <c r="E274" s="50" t="s">
        <v>3</v>
      </c>
      <c r="F274" s="51">
        <v>341941</v>
      </c>
      <c r="G274" s="106">
        <v>41274</v>
      </c>
      <c r="H274" s="53">
        <v>5149</v>
      </c>
      <c r="I274" s="53">
        <v>5047</v>
      </c>
      <c r="J274" s="84">
        <f t="shared" si="4"/>
        <v>102</v>
      </c>
      <c r="K274" s="2"/>
      <c r="L274" s="85"/>
    </row>
    <row r="275" spans="1:12" ht="15.75" thickBot="1">
      <c r="A275" s="32"/>
      <c r="B275" s="33"/>
      <c r="C275" s="33"/>
      <c r="D275" s="33"/>
      <c r="E275" s="33"/>
      <c r="F275" s="34"/>
      <c r="G275" s="35">
        <v>41299</v>
      </c>
      <c r="H275" s="37">
        <v>318</v>
      </c>
      <c r="I275" s="37">
        <v>0</v>
      </c>
      <c r="J275" s="96">
        <f t="shared" si="4"/>
        <v>318</v>
      </c>
      <c r="K275" s="8"/>
      <c r="L275" s="39"/>
    </row>
    <row r="276" spans="1:12" ht="15.75" thickBot="1">
      <c r="A276" s="40"/>
      <c r="B276" s="41" t="s">
        <v>52</v>
      </c>
      <c r="C276" s="41"/>
      <c r="D276" s="41"/>
      <c r="E276" s="41"/>
      <c r="F276" s="42"/>
      <c r="G276" s="43"/>
      <c r="H276" s="45"/>
      <c r="I276" s="45"/>
      <c r="J276" s="75">
        <f>J274+J275</f>
        <v>420</v>
      </c>
      <c r="K276" s="76">
        <v>14.75</v>
      </c>
      <c r="L276" s="77">
        <f>J276-K276</f>
        <v>405.25</v>
      </c>
    </row>
    <row r="277" spans="1:12" ht="15">
      <c r="A277" s="49">
        <v>92</v>
      </c>
      <c r="B277" s="50" t="s">
        <v>20</v>
      </c>
      <c r="C277" s="50" t="s">
        <v>74</v>
      </c>
      <c r="D277" s="50"/>
      <c r="E277" s="50" t="s">
        <v>3</v>
      </c>
      <c r="F277" s="51">
        <v>317271</v>
      </c>
      <c r="G277" s="59">
        <v>41274</v>
      </c>
      <c r="H277" s="53">
        <v>16523</v>
      </c>
      <c r="I277" s="53">
        <v>16163</v>
      </c>
      <c r="J277" s="84">
        <f t="shared" si="4"/>
        <v>360</v>
      </c>
      <c r="K277" s="87"/>
      <c r="L277" s="85"/>
    </row>
    <row r="278" spans="1:12" ht="15.75" thickBot="1">
      <c r="A278" s="32"/>
      <c r="B278" s="33"/>
      <c r="C278" s="33"/>
      <c r="D278" s="33"/>
      <c r="E278" s="33"/>
      <c r="F278" s="34"/>
      <c r="G278" s="35">
        <v>41299</v>
      </c>
      <c r="H278" s="37">
        <v>1092</v>
      </c>
      <c r="I278" s="37">
        <v>0</v>
      </c>
      <c r="J278" s="96">
        <f t="shared" si="4"/>
        <v>1092</v>
      </c>
      <c r="K278" s="74"/>
      <c r="L278" s="39"/>
    </row>
    <row r="279" spans="1:12" ht="15.75" thickBot="1">
      <c r="A279" s="40"/>
      <c r="B279" s="41" t="s">
        <v>52</v>
      </c>
      <c r="C279" s="41"/>
      <c r="D279" s="41"/>
      <c r="E279" s="41"/>
      <c r="F279" s="42"/>
      <c r="G279" s="43"/>
      <c r="H279" s="45"/>
      <c r="I279" s="45"/>
      <c r="J279" s="75">
        <f>J277+J278</f>
        <v>1452</v>
      </c>
      <c r="K279" s="76">
        <v>0</v>
      </c>
      <c r="L279" s="77">
        <f>J279-K279</f>
        <v>1452</v>
      </c>
    </row>
    <row r="280" spans="1:12" ht="15">
      <c r="A280" s="49">
        <v>93</v>
      </c>
      <c r="B280" s="50" t="s">
        <v>20</v>
      </c>
      <c r="C280" s="50">
        <v>22</v>
      </c>
      <c r="D280" s="50"/>
      <c r="E280" s="50" t="s">
        <v>3</v>
      </c>
      <c r="F280" s="51">
        <v>327389</v>
      </c>
      <c r="G280" s="106">
        <v>41274</v>
      </c>
      <c r="H280" s="53">
        <v>7134</v>
      </c>
      <c r="I280" s="53">
        <v>6971</v>
      </c>
      <c r="J280" s="84">
        <f t="shared" si="4"/>
        <v>163</v>
      </c>
      <c r="K280" s="87"/>
      <c r="L280" s="85"/>
    </row>
    <row r="281" spans="1:12" ht="15.75" thickBot="1">
      <c r="A281" s="32"/>
      <c r="B281" s="33"/>
      <c r="C281" s="33"/>
      <c r="D281" s="33"/>
      <c r="E281" s="33"/>
      <c r="F281" s="34"/>
      <c r="G281" s="35">
        <v>41299</v>
      </c>
      <c r="H281" s="37">
        <v>549</v>
      </c>
      <c r="I281" s="37">
        <v>0</v>
      </c>
      <c r="J281" s="96">
        <f t="shared" si="4"/>
        <v>549</v>
      </c>
      <c r="K281" s="74"/>
      <c r="L281" s="39"/>
    </row>
    <row r="282" spans="1:12" ht="15.75" thickBot="1">
      <c r="A282" s="40"/>
      <c r="B282" s="41" t="s">
        <v>52</v>
      </c>
      <c r="C282" s="41"/>
      <c r="D282" s="41"/>
      <c r="E282" s="41"/>
      <c r="F282" s="42"/>
      <c r="G282" s="43"/>
      <c r="H282" s="45"/>
      <c r="I282" s="45"/>
      <c r="J282" s="75">
        <f>J280+J281</f>
        <v>712</v>
      </c>
      <c r="K282" s="76">
        <v>7.43</v>
      </c>
      <c r="L282" s="77">
        <f>J282-K282</f>
        <v>704.57</v>
      </c>
    </row>
    <row r="283" spans="1:12" ht="15">
      <c r="A283" s="49">
        <v>94</v>
      </c>
      <c r="B283" s="50" t="s">
        <v>20</v>
      </c>
      <c r="C283" s="50">
        <v>74</v>
      </c>
      <c r="D283" s="50"/>
      <c r="E283" s="50" t="s">
        <v>3</v>
      </c>
      <c r="F283" s="51">
        <v>329422</v>
      </c>
      <c r="G283" s="59">
        <v>41274</v>
      </c>
      <c r="H283" s="53">
        <v>5081</v>
      </c>
      <c r="I283" s="53">
        <v>4931</v>
      </c>
      <c r="J283" s="84">
        <f t="shared" si="4"/>
        <v>150</v>
      </c>
      <c r="K283" s="87"/>
      <c r="L283" s="85"/>
    </row>
    <row r="284" spans="1:12" ht="15.75" thickBot="1">
      <c r="A284" s="32"/>
      <c r="B284" s="33"/>
      <c r="C284" s="33"/>
      <c r="D284" s="33"/>
      <c r="E284" s="33"/>
      <c r="F284" s="34"/>
      <c r="G284" s="35">
        <v>41299</v>
      </c>
      <c r="H284" s="37">
        <v>389</v>
      </c>
      <c r="I284" s="37">
        <v>0</v>
      </c>
      <c r="J284" s="96">
        <f t="shared" si="4"/>
        <v>389</v>
      </c>
      <c r="K284" s="74"/>
      <c r="L284" s="39"/>
    </row>
    <row r="285" spans="1:12" ht="15.75" thickBot="1">
      <c r="A285" s="40"/>
      <c r="B285" s="41" t="s">
        <v>52</v>
      </c>
      <c r="C285" s="41"/>
      <c r="D285" s="41"/>
      <c r="E285" s="41"/>
      <c r="F285" s="42"/>
      <c r="G285" s="43"/>
      <c r="H285" s="45"/>
      <c r="I285" s="45"/>
      <c r="J285" s="75">
        <f>J283+J284</f>
        <v>539</v>
      </c>
      <c r="K285" s="76">
        <v>25.76</v>
      </c>
      <c r="L285" s="77">
        <f>J285-K285</f>
        <v>513.24</v>
      </c>
    </row>
    <row r="286" spans="1:12" ht="15">
      <c r="A286" s="49">
        <v>95</v>
      </c>
      <c r="B286" s="50" t="s">
        <v>20</v>
      </c>
      <c r="C286" s="50">
        <v>26</v>
      </c>
      <c r="D286" s="50"/>
      <c r="E286" s="50" t="s">
        <v>3</v>
      </c>
      <c r="F286" s="51">
        <v>332621</v>
      </c>
      <c r="G286" s="106">
        <v>41274</v>
      </c>
      <c r="H286" s="53">
        <v>4511</v>
      </c>
      <c r="I286" s="53">
        <v>4423</v>
      </c>
      <c r="J286" s="84">
        <f t="shared" si="4"/>
        <v>88</v>
      </c>
      <c r="K286" s="87"/>
      <c r="L286" s="85"/>
    </row>
    <row r="287" spans="1:12" ht="15.75" thickBot="1">
      <c r="A287" s="32"/>
      <c r="B287" s="33"/>
      <c r="C287" s="33"/>
      <c r="D287" s="33"/>
      <c r="E287" s="33"/>
      <c r="F287" s="34"/>
      <c r="G287" s="35">
        <v>41299</v>
      </c>
      <c r="H287" s="37">
        <v>290</v>
      </c>
      <c r="I287" s="37">
        <v>0</v>
      </c>
      <c r="J287" s="96">
        <f t="shared" si="4"/>
        <v>290</v>
      </c>
      <c r="K287" s="74"/>
      <c r="L287" s="39"/>
    </row>
    <row r="288" spans="1:12" ht="15.75" thickBot="1">
      <c r="A288" s="40"/>
      <c r="B288" s="41" t="s">
        <v>52</v>
      </c>
      <c r="C288" s="41"/>
      <c r="D288" s="41"/>
      <c r="E288" s="41"/>
      <c r="F288" s="42"/>
      <c r="G288" s="43"/>
      <c r="H288" s="45"/>
      <c r="I288" s="45"/>
      <c r="J288" s="75">
        <f>J286+J287</f>
        <v>378</v>
      </c>
      <c r="K288" s="76">
        <v>34.037</v>
      </c>
      <c r="L288" s="77">
        <f>J288-K288</f>
        <v>343.963</v>
      </c>
    </row>
    <row r="289" spans="1:12" ht="15">
      <c r="A289" s="49">
        <v>96</v>
      </c>
      <c r="B289" s="50" t="s">
        <v>20</v>
      </c>
      <c r="C289" s="50" t="s">
        <v>7</v>
      </c>
      <c r="D289" s="50"/>
      <c r="E289" s="50" t="s">
        <v>3</v>
      </c>
      <c r="F289" s="51">
        <v>332953</v>
      </c>
      <c r="G289" s="59">
        <v>41274</v>
      </c>
      <c r="H289" s="53">
        <v>11815</v>
      </c>
      <c r="I289" s="53">
        <v>11601</v>
      </c>
      <c r="J289" s="84">
        <f t="shared" si="4"/>
        <v>214</v>
      </c>
      <c r="K289" s="87">
        <v>0</v>
      </c>
      <c r="L289" s="85"/>
    </row>
    <row r="290" spans="1:12" ht="15.75" thickBot="1">
      <c r="A290" s="32"/>
      <c r="B290" s="33"/>
      <c r="C290" s="33"/>
      <c r="D290" s="33"/>
      <c r="E290" s="33"/>
      <c r="F290" s="34"/>
      <c r="G290" s="35">
        <v>41299</v>
      </c>
      <c r="H290" s="37">
        <v>715</v>
      </c>
      <c r="I290" s="37">
        <v>0</v>
      </c>
      <c r="J290" s="96">
        <f t="shared" si="4"/>
        <v>715</v>
      </c>
      <c r="K290" s="74">
        <v>0</v>
      </c>
      <c r="L290" s="39"/>
    </row>
    <row r="291" spans="1:12" ht="15.75" thickBot="1">
      <c r="A291" s="40"/>
      <c r="B291" s="41" t="s">
        <v>52</v>
      </c>
      <c r="C291" s="41"/>
      <c r="D291" s="41"/>
      <c r="E291" s="41"/>
      <c r="F291" s="42"/>
      <c r="G291" s="43"/>
      <c r="H291" s="45"/>
      <c r="I291" s="45"/>
      <c r="J291" s="75">
        <f>J289+J290</f>
        <v>929</v>
      </c>
      <c r="K291" s="76">
        <v>0</v>
      </c>
      <c r="L291" s="77">
        <f>J291-K291</f>
        <v>929</v>
      </c>
    </row>
    <row r="292" spans="1:12" ht="15.75" thickBot="1">
      <c r="A292" s="40">
        <v>97</v>
      </c>
      <c r="B292" s="41" t="s">
        <v>20</v>
      </c>
      <c r="C292" s="41">
        <v>11</v>
      </c>
      <c r="D292" s="41"/>
      <c r="E292" s="41" t="s">
        <v>3</v>
      </c>
      <c r="F292" s="42">
        <v>333446</v>
      </c>
      <c r="G292" s="43">
        <v>41274</v>
      </c>
      <c r="H292" s="271" t="s">
        <v>54</v>
      </c>
      <c r="I292" s="272"/>
      <c r="J292" s="272"/>
      <c r="K292" s="76">
        <v>55</v>
      </c>
      <c r="L292" s="77"/>
    </row>
    <row r="293" spans="1:14" ht="15">
      <c r="A293" s="49">
        <v>98</v>
      </c>
      <c r="B293" s="50" t="s">
        <v>20</v>
      </c>
      <c r="C293" s="50">
        <v>35</v>
      </c>
      <c r="D293" s="50"/>
      <c r="E293" s="50" t="s">
        <v>3</v>
      </c>
      <c r="F293" s="51">
        <v>334651</v>
      </c>
      <c r="G293" s="59">
        <v>41274</v>
      </c>
      <c r="H293" s="53">
        <v>7887</v>
      </c>
      <c r="I293" s="53">
        <v>7693</v>
      </c>
      <c r="J293" s="84">
        <f>H293-I293</f>
        <v>194</v>
      </c>
      <c r="K293" s="2"/>
      <c r="L293" s="85"/>
      <c r="M293" s="121"/>
      <c r="N293" s="5"/>
    </row>
    <row r="294" spans="1:12" ht="15.75" thickBot="1">
      <c r="A294" s="32"/>
      <c r="B294" s="33"/>
      <c r="C294" s="33"/>
      <c r="D294" s="33"/>
      <c r="E294" s="33"/>
      <c r="F294" s="34"/>
      <c r="G294" s="35">
        <v>41299</v>
      </c>
      <c r="H294" s="37">
        <v>550</v>
      </c>
      <c r="I294" s="37">
        <v>0</v>
      </c>
      <c r="J294" s="73">
        <f aca="true" t="shared" si="5" ref="J294:J300">H294-I294</f>
        <v>550</v>
      </c>
      <c r="K294" s="8"/>
      <c r="L294" s="39"/>
    </row>
    <row r="295" spans="1:12" ht="15.75" thickBot="1">
      <c r="A295" s="40"/>
      <c r="B295" s="41" t="s">
        <v>52</v>
      </c>
      <c r="C295" s="41"/>
      <c r="D295" s="41"/>
      <c r="E295" s="41"/>
      <c r="F295" s="42"/>
      <c r="G295" s="43"/>
      <c r="H295" s="45"/>
      <c r="I295" s="45"/>
      <c r="J295" s="75">
        <f>J293+J294</f>
        <v>744</v>
      </c>
      <c r="K295" s="76">
        <v>61.51</v>
      </c>
      <c r="L295" s="77">
        <f>J295-K295</f>
        <v>682.49</v>
      </c>
    </row>
    <row r="296" spans="1:12" ht="15">
      <c r="A296" s="49">
        <v>99</v>
      </c>
      <c r="B296" s="50" t="s">
        <v>20</v>
      </c>
      <c r="C296" s="50">
        <v>10</v>
      </c>
      <c r="D296" s="50"/>
      <c r="E296" s="50" t="s">
        <v>3</v>
      </c>
      <c r="F296" s="51">
        <v>340683</v>
      </c>
      <c r="G296" s="59">
        <v>41274</v>
      </c>
      <c r="H296" s="53">
        <v>9212</v>
      </c>
      <c r="I296" s="53">
        <v>9052</v>
      </c>
      <c r="J296" s="84">
        <f t="shared" si="5"/>
        <v>160</v>
      </c>
      <c r="K296" s="87"/>
      <c r="L296" s="85"/>
    </row>
    <row r="297" spans="1:12" ht="15.75" thickBot="1">
      <c r="A297" s="32"/>
      <c r="B297" s="33"/>
      <c r="C297" s="33"/>
      <c r="D297" s="33"/>
      <c r="E297" s="33"/>
      <c r="F297" s="34"/>
      <c r="G297" s="35">
        <v>41299</v>
      </c>
      <c r="H297" s="37">
        <v>539</v>
      </c>
      <c r="I297" s="37">
        <v>0</v>
      </c>
      <c r="J297" s="73">
        <f t="shared" si="5"/>
        <v>539</v>
      </c>
      <c r="K297" s="74"/>
      <c r="L297" s="39"/>
    </row>
    <row r="298" spans="1:12" ht="15.75" thickBot="1">
      <c r="A298" s="40"/>
      <c r="B298" s="41" t="s">
        <v>52</v>
      </c>
      <c r="C298" s="41"/>
      <c r="D298" s="41"/>
      <c r="E298" s="41"/>
      <c r="F298" s="42"/>
      <c r="G298" s="43"/>
      <c r="H298" s="45"/>
      <c r="I298" s="45"/>
      <c r="J298" s="75">
        <f>J296+J297</f>
        <v>699</v>
      </c>
      <c r="K298" s="76">
        <v>13</v>
      </c>
      <c r="L298" s="77">
        <f>J298-K298</f>
        <v>686</v>
      </c>
    </row>
    <row r="299" spans="1:12" ht="15">
      <c r="A299" s="49">
        <v>100</v>
      </c>
      <c r="B299" s="50" t="s">
        <v>20</v>
      </c>
      <c r="C299" s="50" t="s">
        <v>75</v>
      </c>
      <c r="D299" s="50"/>
      <c r="E299" s="50" t="s">
        <v>3</v>
      </c>
      <c r="F299" s="51">
        <v>341783</v>
      </c>
      <c r="G299" s="59">
        <v>41274</v>
      </c>
      <c r="H299" s="53">
        <v>18487</v>
      </c>
      <c r="I299" s="53">
        <v>18056</v>
      </c>
      <c r="J299" s="84">
        <f>H299-I299</f>
        <v>431</v>
      </c>
      <c r="K299" s="87"/>
      <c r="L299" s="85"/>
    </row>
    <row r="300" spans="1:12" ht="15.75" thickBot="1">
      <c r="A300" s="32"/>
      <c r="B300" s="33"/>
      <c r="C300" s="33"/>
      <c r="D300" s="33"/>
      <c r="E300" s="33"/>
      <c r="F300" s="34"/>
      <c r="G300" s="35">
        <v>41299</v>
      </c>
      <c r="H300" s="37">
        <v>1307</v>
      </c>
      <c r="I300" s="37">
        <v>0</v>
      </c>
      <c r="J300" s="73">
        <f t="shared" si="5"/>
        <v>1307</v>
      </c>
      <c r="K300" s="74"/>
      <c r="L300" s="39"/>
    </row>
    <row r="301" spans="1:12" ht="17.25" customHeight="1" thickBot="1">
      <c r="A301" s="61"/>
      <c r="B301" s="62" t="s">
        <v>52</v>
      </c>
      <c r="C301" s="62"/>
      <c r="D301" s="62"/>
      <c r="E301" s="62"/>
      <c r="F301" s="63"/>
      <c r="G301" s="122"/>
      <c r="H301" s="65"/>
      <c r="I301" s="65"/>
      <c r="J301" s="123">
        <f>J299+J300</f>
        <v>1738</v>
      </c>
      <c r="K301" s="124">
        <v>16.38</v>
      </c>
      <c r="L301" s="125">
        <f>J301-K301</f>
        <v>1721.62</v>
      </c>
    </row>
    <row r="302" spans="1:14" ht="15.75" thickBot="1">
      <c r="A302" s="79">
        <v>101</v>
      </c>
      <c r="B302" s="80" t="s">
        <v>20</v>
      </c>
      <c r="C302" s="80">
        <v>63</v>
      </c>
      <c r="D302" s="80"/>
      <c r="E302" s="80" t="s">
        <v>3</v>
      </c>
      <c r="F302" s="72">
        <v>327299</v>
      </c>
      <c r="G302" s="81">
        <v>41274</v>
      </c>
      <c r="H302" s="274" t="s">
        <v>54</v>
      </c>
      <c r="I302" s="275"/>
      <c r="J302" s="275"/>
      <c r="K302" s="94">
        <v>273.1</v>
      </c>
      <c r="L302" s="95"/>
      <c r="M302" s="126"/>
      <c r="N302" s="1"/>
    </row>
    <row r="303" spans="1:12" ht="15">
      <c r="A303" s="49">
        <v>102</v>
      </c>
      <c r="B303" s="50" t="s">
        <v>20</v>
      </c>
      <c r="C303" s="50">
        <v>72</v>
      </c>
      <c r="D303" s="50"/>
      <c r="E303" s="50" t="s">
        <v>3</v>
      </c>
      <c r="F303" s="51">
        <v>344126</v>
      </c>
      <c r="G303" s="59">
        <v>41274</v>
      </c>
      <c r="H303" s="53">
        <v>4768</v>
      </c>
      <c r="I303" s="53">
        <v>4644</v>
      </c>
      <c r="J303" s="84">
        <f>H303-I303</f>
        <v>124</v>
      </c>
      <c r="K303" s="2"/>
      <c r="L303" s="85"/>
    </row>
    <row r="304" spans="1:12" ht="15.75" thickBot="1">
      <c r="A304" s="32"/>
      <c r="B304" s="33"/>
      <c r="C304" s="33"/>
      <c r="D304" s="33"/>
      <c r="E304" s="33"/>
      <c r="F304" s="34"/>
      <c r="G304" s="35">
        <v>41299</v>
      </c>
      <c r="H304" s="37">
        <v>378</v>
      </c>
      <c r="I304" s="37">
        <v>0</v>
      </c>
      <c r="J304" s="73">
        <f aca="true" t="shared" si="6" ref="J304:J366">H304-I304</f>
        <v>378</v>
      </c>
      <c r="K304" s="74"/>
      <c r="L304" s="39"/>
    </row>
    <row r="305" spans="1:12" ht="15.75" thickBot="1">
      <c r="A305" s="40"/>
      <c r="B305" s="41" t="s">
        <v>52</v>
      </c>
      <c r="C305" s="41"/>
      <c r="D305" s="41"/>
      <c r="E305" s="41"/>
      <c r="F305" s="42"/>
      <c r="G305" s="43"/>
      <c r="H305" s="45"/>
      <c r="I305" s="45"/>
      <c r="J305" s="75">
        <f>J303+J304</f>
        <v>502</v>
      </c>
      <c r="K305" s="76">
        <v>38.221</v>
      </c>
      <c r="L305" s="77">
        <f>J305-K305</f>
        <v>463.779</v>
      </c>
    </row>
    <row r="306" spans="1:12" ht="15">
      <c r="A306" s="49">
        <v>103</v>
      </c>
      <c r="B306" s="50" t="s">
        <v>20</v>
      </c>
      <c r="C306" s="50">
        <v>21</v>
      </c>
      <c r="D306" s="50"/>
      <c r="E306" s="50" t="s">
        <v>3</v>
      </c>
      <c r="F306" s="51">
        <v>345942</v>
      </c>
      <c r="G306" s="59">
        <v>41274</v>
      </c>
      <c r="H306" s="53">
        <v>4917</v>
      </c>
      <c r="I306" s="53">
        <v>4728</v>
      </c>
      <c r="J306" s="84">
        <f t="shared" si="6"/>
        <v>189</v>
      </c>
      <c r="K306" s="2"/>
      <c r="L306" s="85"/>
    </row>
    <row r="307" spans="1:12" ht="15.75" thickBot="1">
      <c r="A307" s="32"/>
      <c r="B307" s="33"/>
      <c r="C307" s="33"/>
      <c r="D307" s="33"/>
      <c r="E307" s="33"/>
      <c r="F307" s="34"/>
      <c r="G307" s="35">
        <v>41299</v>
      </c>
      <c r="H307" s="37">
        <v>668</v>
      </c>
      <c r="I307" s="37">
        <v>0</v>
      </c>
      <c r="J307" s="73">
        <f t="shared" si="6"/>
        <v>668</v>
      </c>
      <c r="K307" s="74"/>
      <c r="L307" s="39"/>
    </row>
    <row r="308" spans="1:12" ht="15.75" thickBot="1">
      <c r="A308" s="40"/>
      <c r="B308" s="41" t="s">
        <v>52</v>
      </c>
      <c r="C308" s="41"/>
      <c r="D308" s="41"/>
      <c r="E308" s="41"/>
      <c r="F308" s="42"/>
      <c r="G308" s="43"/>
      <c r="H308" s="45"/>
      <c r="I308" s="45"/>
      <c r="J308" s="75">
        <f>J306+J307</f>
        <v>857</v>
      </c>
      <c r="K308" s="76">
        <v>119.55</v>
      </c>
      <c r="L308" s="77">
        <f>J308-K308</f>
        <v>737.45</v>
      </c>
    </row>
    <row r="309" spans="1:12" ht="15">
      <c r="A309" s="49">
        <v>104</v>
      </c>
      <c r="B309" s="50" t="s">
        <v>16</v>
      </c>
      <c r="C309" s="50">
        <v>10</v>
      </c>
      <c r="D309" s="50"/>
      <c r="E309" s="50" t="s">
        <v>3</v>
      </c>
      <c r="F309" s="51">
        <v>327290</v>
      </c>
      <c r="G309" s="106">
        <v>41274</v>
      </c>
      <c r="H309" s="53">
        <v>21280</v>
      </c>
      <c r="I309" s="53">
        <v>20850</v>
      </c>
      <c r="J309" s="84">
        <f t="shared" si="6"/>
        <v>430</v>
      </c>
      <c r="K309" s="2"/>
      <c r="L309" s="85"/>
    </row>
    <row r="310" spans="1:12" ht="15.75" thickBot="1">
      <c r="A310" s="32"/>
      <c r="B310" s="33"/>
      <c r="C310" s="33"/>
      <c r="D310" s="33"/>
      <c r="E310" s="33"/>
      <c r="F310" s="34"/>
      <c r="G310" s="35">
        <v>41299</v>
      </c>
      <c r="H310" s="37">
        <v>1439</v>
      </c>
      <c r="I310" s="37">
        <v>0</v>
      </c>
      <c r="J310" s="73">
        <f t="shared" si="6"/>
        <v>1439</v>
      </c>
      <c r="K310" s="8"/>
      <c r="L310" s="39"/>
    </row>
    <row r="311" spans="1:12" ht="15.75" thickBot="1">
      <c r="A311" s="40"/>
      <c r="B311" s="41" t="s">
        <v>52</v>
      </c>
      <c r="C311" s="41"/>
      <c r="D311" s="41"/>
      <c r="E311" s="41"/>
      <c r="F311" s="42"/>
      <c r="G311" s="43"/>
      <c r="H311" s="45"/>
      <c r="I311" s="45"/>
      <c r="J311" s="75">
        <f>J309+J310</f>
        <v>1869</v>
      </c>
      <c r="K311" s="76">
        <v>0</v>
      </c>
      <c r="L311" s="77">
        <f>J311-K311</f>
        <v>1869</v>
      </c>
    </row>
    <row r="312" spans="1:12" ht="15">
      <c r="A312" s="49">
        <v>105</v>
      </c>
      <c r="B312" s="50" t="s">
        <v>16</v>
      </c>
      <c r="C312" s="50">
        <v>15</v>
      </c>
      <c r="D312" s="50"/>
      <c r="E312" s="50" t="s">
        <v>3</v>
      </c>
      <c r="F312" s="51">
        <v>329402</v>
      </c>
      <c r="G312" s="59">
        <v>41274</v>
      </c>
      <c r="H312" s="53">
        <v>4596</v>
      </c>
      <c r="I312" s="53">
        <v>4575</v>
      </c>
      <c r="J312" s="84">
        <f t="shared" si="6"/>
        <v>21</v>
      </c>
      <c r="K312" s="87"/>
      <c r="L312" s="85"/>
    </row>
    <row r="313" spans="1:12" ht="15.75" thickBot="1">
      <c r="A313" s="32"/>
      <c r="B313" s="33"/>
      <c r="C313" s="33"/>
      <c r="D313" s="33"/>
      <c r="E313" s="33"/>
      <c r="F313" s="34"/>
      <c r="G313" s="35">
        <v>41299</v>
      </c>
      <c r="H313" s="37">
        <v>367</v>
      </c>
      <c r="I313" s="37">
        <v>0</v>
      </c>
      <c r="J313" s="73">
        <f t="shared" si="6"/>
        <v>367</v>
      </c>
      <c r="K313" s="74"/>
      <c r="L313" s="39"/>
    </row>
    <row r="314" spans="1:12" ht="15" customHeight="1" thickBot="1">
      <c r="A314" s="40"/>
      <c r="B314" s="41" t="s">
        <v>52</v>
      </c>
      <c r="C314" s="41"/>
      <c r="D314" s="41"/>
      <c r="E314" s="41"/>
      <c r="F314" s="42"/>
      <c r="G314" s="43"/>
      <c r="H314" s="45"/>
      <c r="I314" s="45"/>
      <c r="J314" s="75">
        <f>J312+J313</f>
        <v>388</v>
      </c>
      <c r="K314" s="76">
        <v>22.83</v>
      </c>
      <c r="L314" s="77">
        <f>J314-K314</f>
        <v>365.17</v>
      </c>
    </row>
    <row r="315" spans="1:12" ht="15">
      <c r="A315" s="49">
        <v>106</v>
      </c>
      <c r="B315" s="50" t="s">
        <v>16</v>
      </c>
      <c r="C315" s="50">
        <v>9</v>
      </c>
      <c r="D315" s="50"/>
      <c r="E315" s="50" t="s">
        <v>3</v>
      </c>
      <c r="F315" s="51">
        <v>329409</v>
      </c>
      <c r="G315" s="106">
        <v>41274</v>
      </c>
      <c r="H315" s="53">
        <v>13971</v>
      </c>
      <c r="I315" s="53">
        <v>13677</v>
      </c>
      <c r="J315" s="84">
        <f t="shared" si="6"/>
        <v>294</v>
      </c>
      <c r="K315" s="87"/>
      <c r="L315" s="85"/>
    </row>
    <row r="316" spans="1:12" ht="15.75" thickBot="1">
      <c r="A316" s="32"/>
      <c r="B316" s="33"/>
      <c r="C316" s="33"/>
      <c r="D316" s="33"/>
      <c r="E316" s="33"/>
      <c r="F316" s="34"/>
      <c r="G316" s="35">
        <v>41299</v>
      </c>
      <c r="H316" s="37">
        <v>910</v>
      </c>
      <c r="I316" s="37">
        <v>0</v>
      </c>
      <c r="J316" s="73">
        <f t="shared" si="6"/>
        <v>910</v>
      </c>
      <c r="K316" s="74"/>
      <c r="L316" s="39"/>
    </row>
    <row r="317" spans="1:12" ht="15.75" thickBot="1">
      <c r="A317" s="40"/>
      <c r="B317" s="41" t="s">
        <v>52</v>
      </c>
      <c r="C317" s="41"/>
      <c r="D317" s="41"/>
      <c r="E317" s="41"/>
      <c r="F317" s="42"/>
      <c r="G317" s="43"/>
      <c r="H317" s="45"/>
      <c r="I317" s="45"/>
      <c r="J317" s="75">
        <f>J315+J316</f>
        <v>1204</v>
      </c>
      <c r="K317" s="76">
        <v>8</v>
      </c>
      <c r="L317" s="77">
        <f>J317-K317</f>
        <v>1196</v>
      </c>
    </row>
    <row r="318" spans="1:12" ht="15">
      <c r="A318" s="49">
        <v>107</v>
      </c>
      <c r="B318" s="50" t="s">
        <v>16</v>
      </c>
      <c r="C318" s="50">
        <v>32</v>
      </c>
      <c r="D318" s="50"/>
      <c r="E318" s="50" t="s">
        <v>3</v>
      </c>
      <c r="F318" s="51">
        <v>335555</v>
      </c>
      <c r="G318" s="59">
        <v>41274</v>
      </c>
      <c r="H318" s="53">
        <v>9029</v>
      </c>
      <c r="I318" s="53">
        <v>8830</v>
      </c>
      <c r="J318" s="84">
        <f t="shared" si="6"/>
        <v>199</v>
      </c>
      <c r="K318" s="87"/>
      <c r="L318" s="85"/>
    </row>
    <row r="319" spans="1:12" ht="15.75" thickBot="1">
      <c r="A319" s="32"/>
      <c r="B319" s="33"/>
      <c r="C319" s="33"/>
      <c r="D319" s="33"/>
      <c r="E319" s="33"/>
      <c r="F319" s="34"/>
      <c r="G319" s="35">
        <v>41299</v>
      </c>
      <c r="H319" s="37">
        <v>572</v>
      </c>
      <c r="I319" s="37">
        <v>0</v>
      </c>
      <c r="J319" s="73">
        <f t="shared" si="6"/>
        <v>572</v>
      </c>
      <c r="K319" s="74"/>
      <c r="L319" s="39"/>
    </row>
    <row r="320" spans="1:12" ht="15.75" thickBot="1">
      <c r="A320" s="40"/>
      <c r="B320" s="41" t="s">
        <v>52</v>
      </c>
      <c r="C320" s="41"/>
      <c r="D320" s="41"/>
      <c r="E320" s="41"/>
      <c r="F320" s="42"/>
      <c r="G320" s="43"/>
      <c r="H320" s="45"/>
      <c r="I320" s="45"/>
      <c r="J320" s="75">
        <f>J318+J319</f>
        <v>771</v>
      </c>
      <c r="K320" s="76">
        <v>17</v>
      </c>
      <c r="L320" s="77">
        <f>J320-K320</f>
        <v>754</v>
      </c>
    </row>
    <row r="321" spans="1:12" ht="15">
      <c r="A321" s="49">
        <v>108</v>
      </c>
      <c r="B321" s="50" t="s">
        <v>16</v>
      </c>
      <c r="C321" s="50">
        <v>31</v>
      </c>
      <c r="D321" s="50"/>
      <c r="E321" s="50" t="s">
        <v>3</v>
      </c>
      <c r="F321" s="51">
        <v>335562</v>
      </c>
      <c r="G321" s="106">
        <v>41274</v>
      </c>
      <c r="H321" s="53">
        <v>5124</v>
      </c>
      <c r="I321" s="53">
        <v>5019</v>
      </c>
      <c r="J321" s="84">
        <f t="shared" si="6"/>
        <v>105</v>
      </c>
      <c r="K321" s="87"/>
      <c r="L321" s="85"/>
    </row>
    <row r="322" spans="1:12" ht="15.75" thickBot="1">
      <c r="A322" s="32"/>
      <c r="B322" s="33"/>
      <c r="C322" s="33"/>
      <c r="D322" s="33"/>
      <c r="E322" s="33"/>
      <c r="F322" s="34"/>
      <c r="G322" s="35">
        <v>41299</v>
      </c>
      <c r="H322" s="37">
        <v>347</v>
      </c>
      <c r="I322" s="37">
        <v>0</v>
      </c>
      <c r="J322" s="73">
        <f t="shared" si="6"/>
        <v>347</v>
      </c>
      <c r="K322" s="74"/>
      <c r="L322" s="39"/>
    </row>
    <row r="323" spans="1:12" ht="15.75" thickBot="1">
      <c r="A323" s="40"/>
      <c r="B323" s="41" t="s">
        <v>52</v>
      </c>
      <c r="C323" s="41"/>
      <c r="D323" s="41"/>
      <c r="E323" s="41"/>
      <c r="F323" s="42"/>
      <c r="G323" s="43"/>
      <c r="H323" s="45"/>
      <c r="I323" s="45"/>
      <c r="J323" s="75">
        <f>J321+J322</f>
        <v>452</v>
      </c>
      <c r="K323" s="76">
        <v>5</v>
      </c>
      <c r="L323" s="77">
        <f>J323-K323</f>
        <v>447</v>
      </c>
    </row>
    <row r="324" spans="1:12" ht="15">
      <c r="A324" s="49">
        <v>109</v>
      </c>
      <c r="B324" s="50" t="s">
        <v>16</v>
      </c>
      <c r="C324" s="50">
        <v>36</v>
      </c>
      <c r="D324" s="50"/>
      <c r="E324" s="50" t="s">
        <v>3</v>
      </c>
      <c r="F324" s="51">
        <v>337867</v>
      </c>
      <c r="G324" s="59">
        <v>41274</v>
      </c>
      <c r="H324" s="53">
        <v>7851</v>
      </c>
      <c r="I324" s="53">
        <v>7682</v>
      </c>
      <c r="J324" s="84">
        <f t="shared" si="6"/>
        <v>169</v>
      </c>
      <c r="K324" s="2"/>
      <c r="L324" s="85"/>
    </row>
    <row r="325" spans="1:12" ht="15.75" thickBot="1">
      <c r="A325" s="32"/>
      <c r="B325" s="33"/>
      <c r="C325" s="33"/>
      <c r="D325" s="33"/>
      <c r="E325" s="33"/>
      <c r="F325" s="34"/>
      <c r="G325" s="35">
        <v>41299</v>
      </c>
      <c r="H325" s="37">
        <v>558</v>
      </c>
      <c r="I325" s="37">
        <v>0</v>
      </c>
      <c r="J325" s="73">
        <f t="shared" si="6"/>
        <v>558</v>
      </c>
      <c r="K325" s="8"/>
      <c r="L325" s="39"/>
    </row>
    <row r="326" spans="1:12" ht="15.75" thickBot="1">
      <c r="A326" s="40"/>
      <c r="B326" s="41" t="s">
        <v>52</v>
      </c>
      <c r="C326" s="41"/>
      <c r="D326" s="41"/>
      <c r="E326" s="41"/>
      <c r="F326" s="42"/>
      <c r="G326" s="43"/>
      <c r="H326" s="45"/>
      <c r="I326" s="45"/>
      <c r="J326" s="75">
        <f>J324+J325</f>
        <v>727</v>
      </c>
      <c r="K326" s="76">
        <v>65.204</v>
      </c>
      <c r="L326" s="77">
        <f>J326-K326</f>
        <v>661.796</v>
      </c>
    </row>
    <row r="327" spans="1:12" ht="15">
      <c r="A327" s="49">
        <v>110</v>
      </c>
      <c r="B327" s="50" t="s">
        <v>16</v>
      </c>
      <c r="C327" s="50">
        <v>33</v>
      </c>
      <c r="D327" s="50"/>
      <c r="E327" s="50" t="s">
        <v>3</v>
      </c>
      <c r="F327" s="51">
        <v>337874</v>
      </c>
      <c r="G327" s="106">
        <v>41274</v>
      </c>
      <c r="H327" s="53">
        <v>10002</v>
      </c>
      <c r="I327" s="53">
        <v>9838</v>
      </c>
      <c r="J327" s="84">
        <f t="shared" si="6"/>
        <v>164</v>
      </c>
      <c r="K327" s="87"/>
      <c r="L327" s="85"/>
    </row>
    <row r="328" spans="1:12" ht="15.75" thickBot="1">
      <c r="A328" s="32"/>
      <c r="B328" s="33"/>
      <c r="C328" s="33"/>
      <c r="D328" s="33"/>
      <c r="E328" s="33"/>
      <c r="F328" s="34"/>
      <c r="G328" s="35">
        <v>41299</v>
      </c>
      <c r="H328" s="37">
        <v>704</v>
      </c>
      <c r="I328" s="37">
        <v>0</v>
      </c>
      <c r="J328" s="73">
        <f t="shared" si="6"/>
        <v>704</v>
      </c>
      <c r="K328" s="74"/>
      <c r="L328" s="39"/>
    </row>
    <row r="329" spans="1:12" ht="15.75" thickBot="1">
      <c r="A329" s="40"/>
      <c r="B329" s="41" t="s">
        <v>52</v>
      </c>
      <c r="C329" s="41"/>
      <c r="D329" s="41"/>
      <c r="E329" s="41"/>
      <c r="F329" s="42"/>
      <c r="G329" s="43"/>
      <c r="H329" s="45"/>
      <c r="I329" s="45"/>
      <c r="J329" s="75">
        <f>J327+J328</f>
        <v>868</v>
      </c>
      <c r="K329" s="76">
        <v>49.31</v>
      </c>
      <c r="L329" s="77">
        <f>J329-K329</f>
        <v>818.69</v>
      </c>
    </row>
    <row r="330" spans="1:12" ht="15">
      <c r="A330" s="49">
        <v>111</v>
      </c>
      <c r="B330" s="50" t="s">
        <v>16</v>
      </c>
      <c r="C330" s="50">
        <v>3</v>
      </c>
      <c r="D330" s="50"/>
      <c r="E330" s="50" t="s">
        <v>3</v>
      </c>
      <c r="F330" s="51">
        <v>338868</v>
      </c>
      <c r="G330" s="59">
        <v>41274</v>
      </c>
      <c r="H330" s="53">
        <v>14340</v>
      </c>
      <c r="I330" s="53">
        <v>14060</v>
      </c>
      <c r="J330" s="84">
        <f t="shared" si="6"/>
        <v>280</v>
      </c>
      <c r="K330" s="87"/>
      <c r="L330" s="85"/>
    </row>
    <row r="331" spans="1:12" ht="15.75" thickBot="1">
      <c r="A331" s="32"/>
      <c r="B331" s="33"/>
      <c r="C331" s="33"/>
      <c r="D331" s="33"/>
      <c r="E331" s="33"/>
      <c r="F331" s="34"/>
      <c r="G331" s="35">
        <v>41299</v>
      </c>
      <c r="H331" s="37">
        <v>937</v>
      </c>
      <c r="I331" s="37">
        <v>0</v>
      </c>
      <c r="J331" s="73">
        <f t="shared" si="6"/>
        <v>937</v>
      </c>
      <c r="K331" s="74"/>
      <c r="L331" s="39"/>
    </row>
    <row r="332" spans="1:12" ht="15.75" thickBot="1">
      <c r="A332" s="40"/>
      <c r="B332" s="41" t="s">
        <v>52</v>
      </c>
      <c r="C332" s="41"/>
      <c r="D332" s="41"/>
      <c r="E332" s="41"/>
      <c r="F332" s="42"/>
      <c r="G332" s="43"/>
      <c r="H332" s="45"/>
      <c r="I332" s="45"/>
      <c r="J332" s="75">
        <f>J330+J331</f>
        <v>1217</v>
      </c>
      <c r="K332" s="76">
        <v>6.09</v>
      </c>
      <c r="L332" s="77">
        <f>J332-K332</f>
        <v>1210.91</v>
      </c>
    </row>
    <row r="333" spans="1:12" ht="15">
      <c r="A333" s="49">
        <v>112</v>
      </c>
      <c r="B333" s="50" t="s">
        <v>16</v>
      </c>
      <c r="C333" s="50">
        <v>25</v>
      </c>
      <c r="D333" s="50"/>
      <c r="E333" s="50" t="s">
        <v>3</v>
      </c>
      <c r="F333" s="51">
        <v>338869</v>
      </c>
      <c r="G333" s="106">
        <v>41274</v>
      </c>
      <c r="H333" s="53">
        <v>15674</v>
      </c>
      <c r="I333" s="53">
        <v>15652</v>
      </c>
      <c r="J333" s="84">
        <f t="shared" si="6"/>
        <v>22</v>
      </c>
      <c r="K333" s="87"/>
      <c r="L333" s="85"/>
    </row>
    <row r="334" spans="1:12" ht="15.75" thickBot="1">
      <c r="A334" s="32"/>
      <c r="B334" s="33"/>
      <c r="C334" s="33"/>
      <c r="D334" s="33"/>
      <c r="E334" s="33"/>
      <c r="F334" s="34"/>
      <c r="G334" s="35">
        <v>41299</v>
      </c>
      <c r="H334" s="37">
        <v>1028</v>
      </c>
      <c r="I334" s="37">
        <v>0</v>
      </c>
      <c r="J334" s="73">
        <f t="shared" si="6"/>
        <v>1028</v>
      </c>
      <c r="K334" s="74"/>
      <c r="L334" s="39"/>
    </row>
    <row r="335" spans="1:14" ht="15.75" thickBot="1">
      <c r="A335" s="40"/>
      <c r="B335" s="41" t="s">
        <v>52</v>
      </c>
      <c r="C335" s="41"/>
      <c r="D335" s="41"/>
      <c r="E335" s="41"/>
      <c r="F335" s="42"/>
      <c r="G335" s="43"/>
      <c r="H335" s="45"/>
      <c r="I335" s="45"/>
      <c r="J335" s="75">
        <f>J333+J334</f>
        <v>1050</v>
      </c>
      <c r="K335" s="76">
        <v>48</v>
      </c>
      <c r="L335" s="77">
        <f>J335-K335</f>
        <v>1002</v>
      </c>
      <c r="M335" s="126"/>
      <c r="N335" s="1"/>
    </row>
    <row r="336" spans="1:12" ht="15">
      <c r="A336" s="49">
        <v>113</v>
      </c>
      <c r="B336" s="50" t="s">
        <v>16</v>
      </c>
      <c r="C336" s="50" t="s">
        <v>76</v>
      </c>
      <c r="D336" s="50"/>
      <c r="E336" s="50" t="s">
        <v>3</v>
      </c>
      <c r="F336" s="51">
        <v>338969</v>
      </c>
      <c r="G336" s="59">
        <v>41274</v>
      </c>
      <c r="H336" s="53">
        <v>10479</v>
      </c>
      <c r="I336" s="53">
        <v>10269</v>
      </c>
      <c r="J336" s="84">
        <f t="shared" si="6"/>
        <v>210</v>
      </c>
      <c r="K336" s="2"/>
      <c r="L336" s="85"/>
    </row>
    <row r="337" spans="1:12" ht="15.75" thickBot="1">
      <c r="A337" s="32"/>
      <c r="B337" s="33"/>
      <c r="C337" s="33"/>
      <c r="D337" s="33"/>
      <c r="E337" s="33"/>
      <c r="F337" s="34"/>
      <c r="G337" s="35">
        <v>41299</v>
      </c>
      <c r="H337" s="37">
        <v>679</v>
      </c>
      <c r="I337" s="37">
        <v>0</v>
      </c>
      <c r="J337" s="73">
        <f t="shared" si="6"/>
        <v>679</v>
      </c>
      <c r="K337" s="8"/>
      <c r="L337" s="39"/>
    </row>
    <row r="338" spans="1:12" ht="15.75" thickBot="1">
      <c r="A338" s="40"/>
      <c r="B338" s="41" t="s">
        <v>52</v>
      </c>
      <c r="C338" s="41"/>
      <c r="D338" s="41"/>
      <c r="E338" s="41"/>
      <c r="F338" s="42"/>
      <c r="G338" s="43"/>
      <c r="H338" s="45"/>
      <c r="I338" s="45"/>
      <c r="J338" s="75">
        <f>J336+J337</f>
        <v>889</v>
      </c>
      <c r="K338" s="76">
        <v>47</v>
      </c>
      <c r="L338" s="77">
        <f>J338-K338</f>
        <v>842</v>
      </c>
    </row>
    <row r="339" spans="1:12" ht="15">
      <c r="A339" s="49">
        <v>114</v>
      </c>
      <c r="B339" s="50" t="s">
        <v>16</v>
      </c>
      <c r="C339" s="50">
        <v>37</v>
      </c>
      <c r="D339" s="50"/>
      <c r="E339" s="50" t="s">
        <v>3</v>
      </c>
      <c r="F339" s="51">
        <v>338975</v>
      </c>
      <c r="G339" s="106">
        <v>41274</v>
      </c>
      <c r="H339" s="53">
        <v>11138</v>
      </c>
      <c r="I339" s="53">
        <v>10919</v>
      </c>
      <c r="J339" s="84">
        <f t="shared" si="6"/>
        <v>219</v>
      </c>
      <c r="K339" s="87"/>
      <c r="L339" s="85"/>
    </row>
    <row r="340" spans="1:12" ht="15.75" thickBot="1">
      <c r="A340" s="32"/>
      <c r="B340" s="33"/>
      <c r="C340" s="33"/>
      <c r="D340" s="33"/>
      <c r="E340" s="33"/>
      <c r="F340" s="34"/>
      <c r="G340" s="35">
        <v>41299</v>
      </c>
      <c r="H340" s="37">
        <v>714</v>
      </c>
      <c r="I340" s="37">
        <v>0</v>
      </c>
      <c r="J340" s="73">
        <f t="shared" si="6"/>
        <v>714</v>
      </c>
      <c r="K340" s="74"/>
      <c r="L340" s="39"/>
    </row>
    <row r="341" spans="1:12" ht="15.75" thickBot="1">
      <c r="A341" s="40"/>
      <c r="B341" s="41" t="s">
        <v>52</v>
      </c>
      <c r="C341" s="41"/>
      <c r="D341" s="41"/>
      <c r="E341" s="41"/>
      <c r="F341" s="42"/>
      <c r="G341" s="43"/>
      <c r="H341" s="45"/>
      <c r="I341" s="45"/>
      <c r="J341" s="75">
        <f>J339+J340</f>
        <v>933</v>
      </c>
      <c r="K341" s="76">
        <v>51</v>
      </c>
      <c r="L341" s="77">
        <f>J341-K341</f>
        <v>882</v>
      </c>
    </row>
    <row r="342" spans="1:12" ht="15">
      <c r="A342" s="49">
        <v>115</v>
      </c>
      <c r="B342" s="50" t="s">
        <v>16</v>
      </c>
      <c r="C342" s="50">
        <v>35</v>
      </c>
      <c r="D342" s="50"/>
      <c r="E342" s="50" t="s">
        <v>3</v>
      </c>
      <c r="F342" s="51">
        <v>339070</v>
      </c>
      <c r="G342" s="59">
        <v>41274</v>
      </c>
      <c r="H342" s="53">
        <v>11094</v>
      </c>
      <c r="I342" s="53">
        <v>10873</v>
      </c>
      <c r="J342" s="84">
        <f t="shared" si="6"/>
        <v>221</v>
      </c>
      <c r="K342" s="87"/>
      <c r="L342" s="85"/>
    </row>
    <row r="343" spans="1:12" ht="15.75" thickBot="1">
      <c r="A343" s="32"/>
      <c r="B343" s="33"/>
      <c r="C343" s="33"/>
      <c r="D343" s="33"/>
      <c r="E343" s="33"/>
      <c r="F343" s="34"/>
      <c r="G343" s="35">
        <v>41299</v>
      </c>
      <c r="H343" s="37">
        <v>767</v>
      </c>
      <c r="I343" s="37">
        <v>0</v>
      </c>
      <c r="J343" s="73">
        <f t="shared" si="6"/>
        <v>767</v>
      </c>
      <c r="K343" s="74"/>
      <c r="L343" s="39"/>
    </row>
    <row r="344" spans="1:12" ht="15.75" thickBot="1">
      <c r="A344" s="40"/>
      <c r="B344" s="41" t="s">
        <v>52</v>
      </c>
      <c r="C344" s="41"/>
      <c r="D344" s="41"/>
      <c r="E344" s="41"/>
      <c r="F344" s="42"/>
      <c r="G344" s="43"/>
      <c r="H344" s="45"/>
      <c r="I344" s="45"/>
      <c r="J344" s="75">
        <f>J342+J343</f>
        <v>988</v>
      </c>
      <c r="K344" s="76">
        <v>32.365</v>
      </c>
      <c r="L344" s="77">
        <f>J344-K344</f>
        <v>955.635</v>
      </c>
    </row>
    <row r="345" spans="1:12" ht="15">
      <c r="A345" s="49">
        <v>116</v>
      </c>
      <c r="B345" s="50" t="s">
        <v>16</v>
      </c>
      <c r="C345" s="50">
        <v>5</v>
      </c>
      <c r="D345" s="50"/>
      <c r="E345" s="50" t="s">
        <v>3</v>
      </c>
      <c r="F345" s="51">
        <v>340533</v>
      </c>
      <c r="G345" s="106">
        <v>41274</v>
      </c>
      <c r="H345" s="53">
        <v>13742</v>
      </c>
      <c r="I345" s="53">
        <v>13680</v>
      </c>
      <c r="J345" s="84">
        <f t="shared" si="6"/>
        <v>62</v>
      </c>
      <c r="K345" s="87"/>
      <c r="L345" s="85"/>
    </row>
    <row r="346" spans="1:12" ht="15.75" thickBot="1">
      <c r="A346" s="32"/>
      <c r="B346" s="33"/>
      <c r="C346" s="33"/>
      <c r="D346" s="33"/>
      <c r="E346" s="33"/>
      <c r="F346" s="34"/>
      <c r="G346" s="35">
        <v>41299</v>
      </c>
      <c r="H346" s="37">
        <v>800</v>
      </c>
      <c r="I346" s="37">
        <v>0</v>
      </c>
      <c r="J346" s="73">
        <f t="shared" si="6"/>
        <v>800</v>
      </c>
      <c r="K346" s="74"/>
      <c r="L346" s="39"/>
    </row>
    <row r="347" spans="1:12" ht="15.75" thickBot="1">
      <c r="A347" s="40"/>
      <c r="B347" s="41" t="s">
        <v>52</v>
      </c>
      <c r="C347" s="41"/>
      <c r="D347" s="41"/>
      <c r="E347" s="41"/>
      <c r="F347" s="42"/>
      <c r="G347" s="43"/>
      <c r="H347" s="45"/>
      <c r="I347" s="45"/>
      <c r="J347" s="75">
        <f>J345+J346</f>
        <v>862</v>
      </c>
      <c r="K347" s="76">
        <v>147.186</v>
      </c>
      <c r="L347" s="77">
        <f>J347-K347</f>
        <v>714.814</v>
      </c>
    </row>
    <row r="348" spans="1:12" ht="15">
      <c r="A348" s="49">
        <v>117</v>
      </c>
      <c r="B348" s="50" t="s">
        <v>16</v>
      </c>
      <c r="C348" s="50" t="s">
        <v>77</v>
      </c>
      <c r="D348" s="50"/>
      <c r="E348" s="50" t="s">
        <v>3</v>
      </c>
      <c r="F348" s="51">
        <v>342152</v>
      </c>
      <c r="G348" s="59">
        <v>41274</v>
      </c>
      <c r="H348" s="53">
        <v>12332</v>
      </c>
      <c r="I348" s="53">
        <v>12086</v>
      </c>
      <c r="J348" s="84">
        <f t="shared" si="6"/>
        <v>246</v>
      </c>
      <c r="K348" s="87"/>
      <c r="L348" s="85"/>
    </row>
    <row r="349" spans="1:12" ht="15.75" thickBot="1">
      <c r="A349" s="32"/>
      <c r="B349" s="33"/>
      <c r="C349" s="33"/>
      <c r="D349" s="33"/>
      <c r="E349" s="33"/>
      <c r="F349" s="34"/>
      <c r="G349" s="35">
        <v>41299</v>
      </c>
      <c r="H349" s="37">
        <v>778</v>
      </c>
      <c r="I349" s="37">
        <v>0</v>
      </c>
      <c r="J349" s="73">
        <f t="shared" si="6"/>
        <v>778</v>
      </c>
      <c r="K349" s="74"/>
      <c r="L349" s="39"/>
    </row>
    <row r="350" spans="1:12" ht="15.75" thickBot="1">
      <c r="A350" s="40"/>
      <c r="B350" s="41" t="s">
        <v>52</v>
      </c>
      <c r="C350" s="41"/>
      <c r="D350" s="41"/>
      <c r="E350" s="41"/>
      <c r="F350" s="42"/>
      <c r="G350" s="43"/>
      <c r="H350" s="45"/>
      <c r="I350" s="45"/>
      <c r="J350" s="75">
        <f>J348+J349</f>
        <v>1024</v>
      </c>
      <c r="K350" s="76">
        <v>0</v>
      </c>
      <c r="L350" s="77">
        <f>J350-K350</f>
        <v>1024</v>
      </c>
    </row>
    <row r="351" spans="1:12" ht="15">
      <c r="A351" s="49">
        <v>118</v>
      </c>
      <c r="B351" s="50" t="s">
        <v>15</v>
      </c>
      <c r="C351" s="50">
        <v>51</v>
      </c>
      <c r="D351" s="50"/>
      <c r="E351" s="50" t="s">
        <v>3</v>
      </c>
      <c r="F351" s="51">
        <v>336570</v>
      </c>
      <c r="G351" s="106">
        <v>41274</v>
      </c>
      <c r="H351" s="53">
        <v>6993</v>
      </c>
      <c r="I351" s="53">
        <v>6865</v>
      </c>
      <c r="J351" s="84">
        <f t="shared" si="6"/>
        <v>128</v>
      </c>
      <c r="K351" s="87"/>
      <c r="L351" s="85"/>
    </row>
    <row r="352" spans="1:12" ht="15.75" thickBot="1">
      <c r="A352" s="32"/>
      <c r="B352" s="33"/>
      <c r="C352" s="33"/>
      <c r="D352" s="33"/>
      <c r="E352" s="33"/>
      <c r="F352" s="34"/>
      <c r="G352" s="35">
        <v>41299</v>
      </c>
      <c r="H352" s="37">
        <v>447</v>
      </c>
      <c r="I352" s="37">
        <v>0</v>
      </c>
      <c r="J352" s="73">
        <f t="shared" si="6"/>
        <v>447</v>
      </c>
      <c r="K352" s="74"/>
      <c r="L352" s="39"/>
    </row>
    <row r="353" spans="1:12" ht="15.75" thickBot="1">
      <c r="A353" s="40"/>
      <c r="B353" s="41" t="s">
        <v>52</v>
      </c>
      <c r="C353" s="41"/>
      <c r="D353" s="41"/>
      <c r="E353" s="41"/>
      <c r="F353" s="42"/>
      <c r="G353" s="43"/>
      <c r="H353" s="45"/>
      <c r="I353" s="45"/>
      <c r="J353" s="75">
        <f>J351+J352</f>
        <v>575</v>
      </c>
      <c r="K353" s="76">
        <v>28</v>
      </c>
      <c r="L353" s="77">
        <f>J353-K353</f>
        <v>547</v>
      </c>
    </row>
    <row r="354" spans="1:12" ht="15">
      <c r="A354" s="49">
        <v>119</v>
      </c>
      <c r="B354" s="50" t="s">
        <v>15</v>
      </c>
      <c r="C354" s="50">
        <v>13</v>
      </c>
      <c r="D354" s="50"/>
      <c r="E354" s="50" t="s">
        <v>3</v>
      </c>
      <c r="F354" s="51">
        <v>339062</v>
      </c>
      <c r="G354" s="59">
        <v>41274</v>
      </c>
      <c r="H354" s="53">
        <v>15433</v>
      </c>
      <c r="I354" s="53">
        <v>15139</v>
      </c>
      <c r="J354" s="84">
        <f t="shared" si="6"/>
        <v>294</v>
      </c>
      <c r="K354" s="87"/>
      <c r="L354" s="85"/>
    </row>
    <row r="355" spans="1:12" ht="15.75" thickBot="1">
      <c r="A355" s="32"/>
      <c r="B355" s="33"/>
      <c r="C355" s="33"/>
      <c r="D355" s="33"/>
      <c r="E355" s="33"/>
      <c r="F355" s="34"/>
      <c r="G355" s="35">
        <v>41299</v>
      </c>
      <c r="H355" s="37">
        <v>1001</v>
      </c>
      <c r="I355" s="37">
        <v>0</v>
      </c>
      <c r="J355" s="73">
        <f t="shared" si="6"/>
        <v>1001</v>
      </c>
      <c r="K355" s="74"/>
      <c r="L355" s="39"/>
    </row>
    <row r="356" spans="1:12" ht="14.25" customHeight="1" thickBot="1">
      <c r="A356" s="40"/>
      <c r="B356" s="41" t="s">
        <v>52</v>
      </c>
      <c r="C356" s="41"/>
      <c r="D356" s="41"/>
      <c r="E356" s="41"/>
      <c r="F356" s="42"/>
      <c r="G356" s="43"/>
      <c r="H356" s="45"/>
      <c r="I356" s="45"/>
      <c r="J356" s="75">
        <f>J354+J355</f>
        <v>1295</v>
      </c>
      <c r="K356" s="76">
        <v>68</v>
      </c>
      <c r="L356" s="77">
        <f>J356-K356</f>
        <v>1227</v>
      </c>
    </row>
    <row r="357" spans="1:12" ht="14.25" customHeight="1">
      <c r="A357" s="49">
        <v>120</v>
      </c>
      <c r="B357" s="50" t="s">
        <v>15</v>
      </c>
      <c r="C357" s="50" t="s">
        <v>78</v>
      </c>
      <c r="D357" s="50"/>
      <c r="E357" s="50" t="s">
        <v>3</v>
      </c>
      <c r="F357" s="51">
        <v>340217</v>
      </c>
      <c r="G357" s="106">
        <v>41274</v>
      </c>
      <c r="H357" s="53">
        <v>8964</v>
      </c>
      <c r="I357" s="53">
        <v>8762</v>
      </c>
      <c r="J357" s="84">
        <f t="shared" si="6"/>
        <v>202</v>
      </c>
      <c r="K357" s="2"/>
      <c r="L357" s="85"/>
    </row>
    <row r="358" spans="1:12" ht="15.75" thickBot="1">
      <c r="A358" s="32"/>
      <c r="B358" s="33"/>
      <c r="C358" s="33"/>
      <c r="D358" s="33"/>
      <c r="E358" s="33"/>
      <c r="F358" s="34"/>
      <c r="G358" s="35">
        <v>41299</v>
      </c>
      <c r="H358" s="37">
        <v>696</v>
      </c>
      <c r="I358" s="37">
        <v>0</v>
      </c>
      <c r="J358" s="73">
        <f t="shared" si="6"/>
        <v>696</v>
      </c>
      <c r="K358" s="8"/>
      <c r="L358" s="39"/>
    </row>
    <row r="359" spans="1:12" ht="15.75" thickBot="1">
      <c r="A359" s="40"/>
      <c r="B359" s="41" t="s">
        <v>52</v>
      </c>
      <c r="C359" s="41"/>
      <c r="D359" s="41"/>
      <c r="E359" s="41"/>
      <c r="F359" s="42"/>
      <c r="G359" s="43"/>
      <c r="H359" s="45"/>
      <c r="I359" s="45"/>
      <c r="J359" s="75">
        <f>J357+J358</f>
        <v>898</v>
      </c>
      <c r="K359" s="76">
        <v>0</v>
      </c>
      <c r="L359" s="77">
        <f>J359-K359</f>
        <v>898</v>
      </c>
    </row>
    <row r="360" spans="1:12" ht="15">
      <c r="A360" s="49">
        <v>121</v>
      </c>
      <c r="B360" s="50" t="s">
        <v>15</v>
      </c>
      <c r="C360" s="50">
        <v>16</v>
      </c>
      <c r="D360" s="50"/>
      <c r="E360" s="50" t="s">
        <v>3</v>
      </c>
      <c r="F360" s="51">
        <v>340691</v>
      </c>
      <c r="G360" s="59">
        <v>41274</v>
      </c>
      <c r="H360" s="53">
        <v>10894</v>
      </c>
      <c r="I360" s="53">
        <v>10661</v>
      </c>
      <c r="J360" s="84">
        <f t="shared" si="6"/>
        <v>233</v>
      </c>
      <c r="K360" s="87"/>
      <c r="L360" s="85"/>
    </row>
    <row r="361" spans="1:12" ht="15.75" thickBot="1">
      <c r="A361" s="32"/>
      <c r="B361" s="33"/>
      <c r="C361" s="33"/>
      <c r="D361" s="33"/>
      <c r="E361" s="33"/>
      <c r="F361" s="34"/>
      <c r="G361" s="35">
        <v>41299</v>
      </c>
      <c r="H361" s="37">
        <v>726</v>
      </c>
      <c r="I361" s="37">
        <v>0</v>
      </c>
      <c r="J361" s="73">
        <f t="shared" si="6"/>
        <v>726</v>
      </c>
      <c r="K361" s="74"/>
      <c r="L361" s="39"/>
    </row>
    <row r="362" spans="1:12" ht="15.75" thickBot="1">
      <c r="A362" s="40"/>
      <c r="B362" s="41" t="s">
        <v>52</v>
      </c>
      <c r="C362" s="41"/>
      <c r="D362" s="41"/>
      <c r="E362" s="41"/>
      <c r="F362" s="42"/>
      <c r="G362" s="43"/>
      <c r="H362" s="45"/>
      <c r="I362" s="45"/>
      <c r="J362" s="75">
        <f>J360++J361</f>
        <v>959</v>
      </c>
      <c r="K362" s="76">
        <v>26.163</v>
      </c>
      <c r="L362" s="77">
        <f>J362-K362</f>
        <v>932.837</v>
      </c>
    </row>
    <row r="363" spans="1:12" ht="15">
      <c r="A363" s="49">
        <v>122</v>
      </c>
      <c r="B363" s="50" t="s">
        <v>15</v>
      </c>
      <c r="C363" s="50">
        <v>18</v>
      </c>
      <c r="D363" s="50"/>
      <c r="E363" s="50" t="s">
        <v>3</v>
      </c>
      <c r="F363" s="51">
        <v>340686</v>
      </c>
      <c r="G363" s="106">
        <v>41274</v>
      </c>
      <c r="H363" s="53">
        <v>18402</v>
      </c>
      <c r="I363" s="53">
        <v>18006</v>
      </c>
      <c r="J363" s="84">
        <f t="shared" si="6"/>
        <v>396</v>
      </c>
      <c r="K363" s="87"/>
      <c r="L363" s="85"/>
    </row>
    <row r="364" spans="1:12" ht="15.75" thickBot="1">
      <c r="A364" s="32"/>
      <c r="B364" s="33"/>
      <c r="C364" s="33"/>
      <c r="D364" s="33"/>
      <c r="E364" s="33"/>
      <c r="F364" s="34"/>
      <c r="G364" s="35">
        <v>41299</v>
      </c>
      <c r="H364" s="37">
        <v>1290</v>
      </c>
      <c r="I364" s="37">
        <v>0</v>
      </c>
      <c r="J364" s="73">
        <f t="shared" si="6"/>
        <v>1290</v>
      </c>
      <c r="K364" s="74"/>
      <c r="L364" s="39"/>
    </row>
    <row r="365" spans="1:12" ht="15.75" thickBot="1">
      <c r="A365" s="40"/>
      <c r="B365" s="41" t="s">
        <v>52</v>
      </c>
      <c r="C365" s="41"/>
      <c r="D365" s="41"/>
      <c r="E365" s="41"/>
      <c r="F365" s="42"/>
      <c r="G365" s="43"/>
      <c r="H365" s="45"/>
      <c r="I365" s="45"/>
      <c r="J365" s="75">
        <f>J363+J364</f>
        <v>1686</v>
      </c>
      <c r="K365" s="76">
        <v>0</v>
      </c>
      <c r="L365" s="77">
        <f>J365-K365</f>
        <v>1686</v>
      </c>
    </row>
    <row r="366" spans="1:12" ht="15">
      <c r="A366" s="49">
        <v>123</v>
      </c>
      <c r="B366" s="50" t="s">
        <v>15</v>
      </c>
      <c r="C366" s="50" t="s">
        <v>79</v>
      </c>
      <c r="D366" s="50"/>
      <c r="E366" s="50" t="s">
        <v>3</v>
      </c>
      <c r="F366" s="51">
        <v>340689</v>
      </c>
      <c r="G366" s="106">
        <v>41274</v>
      </c>
      <c r="H366" s="53">
        <v>6909</v>
      </c>
      <c r="I366" s="53">
        <v>6747</v>
      </c>
      <c r="J366" s="84">
        <f t="shared" si="6"/>
        <v>162</v>
      </c>
      <c r="K366" s="87"/>
      <c r="L366" s="85"/>
    </row>
    <row r="367" spans="1:13" ht="15.75" thickBot="1">
      <c r="A367" s="32"/>
      <c r="B367" s="33"/>
      <c r="C367" s="33"/>
      <c r="D367" s="33"/>
      <c r="E367" s="33"/>
      <c r="F367" s="34"/>
      <c r="G367" s="35">
        <v>41299</v>
      </c>
      <c r="H367" s="73">
        <v>534</v>
      </c>
      <c r="I367" s="74">
        <v>0</v>
      </c>
      <c r="J367" s="127">
        <v>534</v>
      </c>
      <c r="K367" s="98"/>
      <c r="L367" s="128"/>
      <c r="M367" s="129"/>
    </row>
    <row r="368" spans="1:13" ht="15.75" thickBot="1">
      <c r="A368" s="40"/>
      <c r="B368" s="41" t="s">
        <v>52</v>
      </c>
      <c r="C368" s="41"/>
      <c r="D368" s="41"/>
      <c r="E368" s="41"/>
      <c r="F368" s="42"/>
      <c r="G368" s="106"/>
      <c r="H368" s="75"/>
      <c r="I368" s="76"/>
      <c r="J368" s="130">
        <f>J366+J367</f>
        <v>696</v>
      </c>
      <c r="K368" s="68">
        <v>0</v>
      </c>
      <c r="L368" s="131">
        <f>J368-K368</f>
        <v>696</v>
      </c>
      <c r="M368" s="129"/>
    </row>
    <row r="369" spans="1:13" ht="15">
      <c r="A369" s="49">
        <v>124</v>
      </c>
      <c r="B369" s="50" t="s">
        <v>15</v>
      </c>
      <c r="C369" s="50" t="s">
        <v>80</v>
      </c>
      <c r="D369" s="50"/>
      <c r="E369" s="50" t="s">
        <v>3</v>
      </c>
      <c r="F369" s="51">
        <v>340218</v>
      </c>
      <c r="G369" s="59">
        <v>41274</v>
      </c>
      <c r="H369" s="86">
        <v>10616</v>
      </c>
      <c r="I369" s="53">
        <v>10564</v>
      </c>
      <c r="J369" s="84">
        <f aca="true" t="shared" si="7" ref="J369:J382">H369-I369</f>
        <v>52</v>
      </c>
      <c r="K369" s="87"/>
      <c r="L369" s="85"/>
      <c r="M369" s="132"/>
    </row>
    <row r="370" spans="1:12" ht="15.75" thickBot="1">
      <c r="A370" s="32"/>
      <c r="B370" s="33"/>
      <c r="C370" s="33"/>
      <c r="D370" s="33"/>
      <c r="E370" s="33"/>
      <c r="F370" s="34"/>
      <c r="G370" s="35">
        <v>41299</v>
      </c>
      <c r="H370" s="37">
        <v>638</v>
      </c>
      <c r="I370" s="37">
        <v>0</v>
      </c>
      <c r="J370" s="73">
        <f t="shared" si="7"/>
        <v>638</v>
      </c>
      <c r="K370" s="74"/>
      <c r="L370" s="39"/>
    </row>
    <row r="371" spans="1:12" ht="15.75" thickBot="1">
      <c r="A371" s="40"/>
      <c r="B371" s="41" t="s">
        <v>52</v>
      </c>
      <c r="C371" s="41"/>
      <c r="D371" s="41"/>
      <c r="E371" s="41"/>
      <c r="F371" s="42"/>
      <c r="G371" s="43"/>
      <c r="H371" s="45"/>
      <c r="I371" s="45"/>
      <c r="J371" s="75">
        <f>J369+J370</f>
        <v>690</v>
      </c>
      <c r="K371" s="76">
        <v>0</v>
      </c>
      <c r="L371" s="77">
        <f>J371-K371</f>
        <v>690</v>
      </c>
    </row>
    <row r="372" spans="1:12" ht="15">
      <c r="A372" s="49">
        <v>125</v>
      </c>
      <c r="B372" s="50" t="s">
        <v>15</v>
      </c>
      <c r="C372" s="50" t="s">
        <v>81</v>
      </c>
      <c r="D372" s="50"/>
      <c r="E372" s="50" t="s">
        <v>3</v>
      </c>
      <c r="F372" s="51">
        <v>341214</v>
      </c>
      <c r="G372" s="59">
        <v>41274</v>
      </c>
      <c r="H372" s="53">
        <v>8787</v>
      </c>
      <c r="I372" s="53">
        <v>8684</v>
      </c>
      <c r="J372" s="84">
        <f t="shared" si="7"/>
        <v>103</v>
      </c>
      <c r="K372" s="2"/>
      <c r="L372" s="85"/>
    </row>
    <row r="373" spans="1:12" ht="15.75" thickBot="1">
      <c r="A373" s="32"/>
      <c r="B373" s="33"/>
      <c r="C373" s="33"/>
      <c r="D373" s="33"/>
      <c r="E373" s="33"/>
      <c r="F373" s="34"/>
      <c r="G373" s="35">
        <v>41299</v>
      </c>
      <c r="H373" s="37">
        <v>640</v>
      </c>
      <c r="I373" s="37">
        <v>0</v>
      </c>
      <c r="J373" s="73">
        <f t="shared" si="7"/>
        <v>640</v>
      </c>
      <c r="K373" s="8"/>
      <c r="L373" s="39"/>
    </row>
    <row r="374" spans="1:12" ht="15.75" thickBot="1">
      <c r="A374" s="40"/>
      <c r="B374" s="41" t="s">
        <v>52</v>
      </c>
      <c r="C374" s="41"/>
      <c r="D374" s="41"/>
      <c r="E374" s="41"/>
      <c r="F374" s="42"/>
      <c r="G374" s="43"/>
      <c r="H374" s="45"/>
      <c r="I374" s="45"/>
      <c r="J374" s="75">
        <f>J372+J373</f>
        <v>743</v>
      </c>
      <c r="K374" s="76">
        <v>0</v>
      </c>
      <c r="L374" s="77">
        <f>J374-K374</f>
        <v>743</v>
      </c>
    </row>
    <row r="375" spans="1:12" ht="15">
      <c r="A375" s="49">
        <v>126</v>
      </c>
      <c r="B375" s="50" t="s">
        <v>15</v>
      </c>
      <c r="C375" s="50">
        <v>36</v>
      </c>
      <c r="D375" s="50"/>
      <c r="E375" s="50" t="s">
        <v>3</v>
      </c>
      <c r="F375" s="51">
        <v>341909</v>
      </c>
      <c r="G375" s="59">
        <v>41274</v>
      </c>
      <c r="H375" s="53">
        <v>5065</v>
      </c>
      <c r="I375" s="53">
        <v>4979</v>
      </c>
      <c r="J375" s="84">
        <f t="shared" si="7"/>
        <v>86</v>
      </c>
      <c r="K375" s="87"/>
      <c r="L375" s="85"/>
    </row>
    <row r="376" spans="1:12" ht="15.75" thickBot="1">
      <c r="A376" s="32"/>
      <c r="B376" s="33"/>
      <c r="C376" s="33"/>
      <c r="D376" s="33"/>
      <c r="E376" s="33"/>
      <c r="F376" s="34"/>
      <c r="G376" s="35">
        <v>41299</v>
      </c>
      <c r="H376" s="37">
        <v>337</v>
      </c>
      <c r="I376" s="37">
        <v>0</v>
      </c>
      <c r="J376" s="73">
        <f t="shared" si="7"/>
        <v>337</v>
      </c>
      <c r="K376" s="74"/>
      <c r="L376" s="39"/>
    </row>
    <row r="377" spans="1:12" ht="15.75" thickBot="1">
      <c r="A377" s="40"/>
      <c r="B377" s="41" t="s">
        <v>52</v>
      </c>
      <c r="C377" s="41"/>
      <c r="D377" s="41"/>
      <c r="E377" s="41"/>
      <c r="F377" s="42"/>
      <c r="G377" s="43"/>
      <c r="H377" s="45"/>
      <c r="I377" s="45"/>
      <c r="J377" s="75">
        <f>J375+J376</f>
        <v>423</v>
      </c>
      <c r="K377" s="76">
        <v>20.58</v>
      </c>
      <c r="L377" s="77">
        <f>J377-K377</f>
        <v>402.42</v>
      </c>
    </row>
    <row r="378" spans="1:12" ht="15">
      <c r="A378" s="49">
        <v>127</v>
      </c>
      <c r="B378" s="50" t="s">
        <v>15</v>
      </c>
      <c r="C378" s="50">
        <v>34</v>
      </c>
      <c r="D378" s="50"/>
      <c r="E378" s="50" t="s">
        <v>3</v>
      </c>
      <c r="F378" s="51">
        <v>341913</v>
      </c>
      <c r="G378" s="59">
        <v>41274</v>
      </c>
      <c r="H378" s="53">
        <v>6497</v>
      </c>
      <c r="I378" s="53">
        <v>6383</v>
      </c>
      <c r="J378" s="84">
        <f t="shared" si="7"/>
        <v>114</v>
      </c>
      <c r="K378" s="87"/>
      <c r="L378" s="85"/>
    </row>
    <row r="379" spans="1:12" ht="15.75" thickBot="1">
      <c r="A379" s="32"/>
      <c r="B379" s="33"/>
      <c r="C379" s="33"/>
      <c r="D379" s="33"/>
      <c r="E379" s="33"/>
      <c r="F379" s="34"/>
      <c r="G379" s="35">
        <v>41299</v>
      </c>
      <c r="H379" s="37">
        <v>384</v>
      </c>
      <c r="I379" s="37">
        <v>0</v>
      </c>
      <c r="J379" s="73">
        <f t="shared" si="7"/>
        <v>384</v>
      </c>
      <c r="K379" s="74"/>
      <c r="L379" s="39"/>
    </row>
    <row r="380" spans="1:12" ht="15.75" thickBot="1">
      <c r="A380" s="40"/>
      <c r="B380" s="41" t="s">
        <v>52</v>
      </c>
      <c r="C380" s="41"/>
      <c r="D380" s="41"/>
      <c r="E380" s="41"/>
      <c r="F380" s="42"/>
      <c r="G380" s="43"/>
      <c r="H380" s="45"/>
      <c r="I380" s="45"/>
      <c r="J380" s="75">
        <f>J378+J379</f>
        <v>498</v>
      </c>
      <c r="K380" s="76">
        <v>3</v>
      </c>
      <c r="L380" s="77">
        <f>J380-K380</f>
        <v>495</v>
      </c>
    </row>
    <row r="381" spans="1:12" ht="15">
      <c r="A381" s="49">
        <v>128</v>
      </c>
      <c r="B381" s="50" t="s">
        <v>15</v>
      </c>
      <c r="C381" s="50">
        <v>35</v>
      </c>
      <c r="D381" s="50"/>
      <c r="E381" s="50" t="s">
        <v>3</v>
      </c>
      <c r="F381" s="51">
        <v>342471</v>
      </c>
      <c r="G381" s="59">
        <v>41274</v>
      </c>
      <c r="H381" s="53">
        <v>9287</v>
      </c>
      <c r="I381" s="53">
        <v>9119</v>
      </c>
      <c r="J381" s="84">
        <f t="shared" si="7"/>
        <v>168</v>
      </c>
      <c r="K381" s="87"/>
      <c r="L381" s="85"/>
    </row>
    <row r="382" spans="1:12" ht="15.75" thickBot="1">
      <c r="A382" s="32"/>
      <c r="B382" s="33"/>
      <c r="C382" s="33"/>
      <c r="D382" s="33"/>
      <c r="E382" s="33"/>
      <c r="F382" s="34"/>
      <c r="G382" s="35">
        <v>41299</v>
      </c>
      <c r="H382" s="37">
        <v>562</v>
      </c>
      <c r="I382" s="37">
        <v>0</v>
      </c>
      <c r="J382" s="73">
        <f t="shared" si="7"/>
        <v>562</v>
      </c>
      <c r="K382" s="74"/>
      <c r="L382" s="39"/>
    </row>
    <row r="383" spans="1:12" ht="15.75" thickBot="1">
      <c r="A383" s="61"/>
      <c r="B383" s="62" t="s">
        <v>52</v>
      </c>
      <c r="C383" s="62"/>
      <c r="D383" s="62"/>
      <c r="E383" s="62"/>
      <c r="F383" s="63"/>
      <c r="G383" s="122"/>
      <c r="H383" s="65"/>
      <c r="I383" s="65"/>
      <c r="J383" s="123">
        <f>J381+J382</f>
        <v>730</v>
      </c>
      <c r="K383" s="124">
        <v>25</v>
      </c>
      <c r="L383" s="125">
        <f>J383-K383</f>
        <v>705</v>
      </c>
    </row>
    <row r="384" spans="1:12" ht="15.75" thickBot="1">
      <c r="A384" s="79">
        <v>129</v>
      </c>
      <c r="B384" s="80" t="s">
        <v>15</v>
      </c>
      <c r="C384" s="80">
        <v>38</v>
      </c>
      <c r="D384" s="80"/>
      <c r="E384" s="80" t="s">
        <v>3</v>
      </c>
      <c r="F384" s="133" t="s">
        <v>5</v>
      </c>
      <c r="G384" s="81">
        <v>41299</v>
      </c>
      <c r="H384" s="295" t="s">
        <v>72</v>
      </c>
      <c r="I384" s="296"/>
      <c r="J384" s="75">
        <v>522</v>
      </c>
      <c r="K384" s="94">
        <v>4</v>
      </c>
      <c r="L384" s="95">
        <f>J384-K384</f>
        <v>518</v>
      </c>
    </row>
    <row r="385" spans="1:12" ht="15">
      <c r="A385" s="49">
        <v>130</v>
      </c>
      <c r="B385" s="50" t="s">
        <v>15</v>
      </c>
      <c r="C385" s="50">
        <v>5</v>
      </c>
      <c r="D385" s="50"/>
      <c r="E385" s="50" t="s">
        <v>3</v>
      </c>
      <c r="F385" s="51">
        <v>343457</v>
      </c>
      <c r="G385" s="59">
        <v>41274</v>
      </c>
      <c r="H385" s="53">
        <v>11553</v>
      </c>
      <c r="I385" s="53">
        <v>11385</v>
      </c>
      <c r="J385" s="84">
        <f aca="true" t="shared" si="8" ref="J385:J413">H385-I385</f>
        <v>168</v>
      </c>
      <c r="K385" s="2"/>
      <c r="L385" s="85"/>
    </row>
    <row r="386" spans="1:12" ht="15.75" thickBot="1">
      <c r="A386" s="32"/>
      <c r="B386" s="33"/>
      <c r="C386" s="33"/>
      <c r="D386" s="33"/>
      <c r="E386" s="33"/>
      <c r="F386" s="34"/>
      <c r="G386" s="35">
        <v>41299</v>
      </c>
      <c r="H386" s="37">
        <v>571</v>
      </c>
      <c r="I386" s="37">
        <v>0</v>
      </c>
      <c r="J386" s="73">
        <f t="shared" si="8"/>
        <v>571</v>
      </c>
      <c r="K386" s="8"/>
      <c r="L386" s="39"/>
    </row>
    <row r="387" spans="1:12" ht="15.75" thickBot="1">
      <c r="A387" s="40"/>
      <c r="B387" s="41" t="s">
        <v>52</v>
      </c>
      <c r="C387" s="41"/>
      <c r="D387" s="41"/>
      <c r="E387" s="41"/>
      <c r="F387" s="42"/>
      <c r="G387" s="43"/>
      <c r="H387" s="45"/>
      <c r="I387" s="45"/>
      <c r="J387" s="75">
        <f>J385+J386</f>
        <v>739</v>
      </c>
      <c r="K387" s="76">
        <v>11</v>
      </c>
      <c r="L387" s="77">
        <f>J387-K387</f>
        <v>728</v>
      </c>
    </row>
    <row r="388" spans="1:12" ht="15">
      <c r="A388" s="49">
        <v>131</v>
      </c>
      <c r="B388" s="50" t="s">
        <v>15</v>
      </c>
      <c r="C388" s="50">
        <v>32</v>
      </c>
      <c r="D388" s="50"/>
      <c r="E388" s="50" t="s">
        <v>3</v>
      </c>
      <c r="F388" s="51">
        <v>344122</v>
      </c>
      <c r="G388" s="59">
        <v>41274</v>
      </c>
      <c r="H388" s="53">
        <v>6099</v>
      </c>
      <c r="I388" s="53">
        <v>6063</v>
      </c>
      <c r="J388" s="84">
        <f t="shared" si="8"/>
        <v>36</v>
      </c>
      <c r="K388" s="87"/>
      <c r="L388" s="85"/>
    </row>
    <row r="389" spans="1:12" ht="15.75" thickBot="1">
      <c r="A389" s="32"/>
      <c r="B389" s="33"/>
      <c r="C389" s="33"/>
      <c r="D389" s="33"/>
      <c r="E389" s="33"/>
      <c r="F389" s="34"/>
      <c r="G389" s="35">
        <v>41299</v>
      </c>
      <c r="H389" s="37">
        <v>437</v>
      </c>
      <c r="I389" s="37">
        <v>0</v>
      </c>
      <c r="J389" s="73">
        <f t="shared" si="8"/>
        <v>437</v>
      </c>
      <c r="K389" s="74"/>
      <c r="L389" s="39"/>
    </row>
    <row r="390" spans="1:12" ht="15.75" thickBot="1">
      <c r="A390" s="40"/>
      <c r="B390" s="41" t="s">
        <v>52</v>
      </c>
      <c r="C390" s="41"/>
      <c r="D390" s="41"/>
      <c r="E390" s="41"/>
      <c r="F390" s="42"/>
      <c r="G390" s="43"/>
      <c r="H390" s="45"/>
      <c r="I390" s="45"/>
      <c r="J390" s="75">
        <f>J388+J389</f>
        <v>473</v>
      </c>
      <c r="K390" s="76">
        <v>11</v>
      </c>
      <c r="L390" s="77">
        <f>J390-K390</f>
        <v>462</v>
      </c>
    </row>
    <row r="391" spans="1:12" ht="15">
      <c r="A391" s="49">
        <v>132</v>
      </c>
      <c r="B391" s="50" t="s">
        <v>15</v>
      </c>
      <c r="C391" s="50">
        <v>11</v>
      </c>
      <c r="D391" s="50"/>
      <c r="E391" s="50" t="s">
        <v>3</v>
      </c>
      <c r="F391" s="51">
        <v>345534</v>
      </c>
      <c r="G391" s="59">
        <v>41274</v>
      </c>
      <c r="H391" s="53">
        <v>6593</v>
      </c>
      <c r="I391" s="53">
        <v>6416</v>
      </c>
      <c r="J391" s="84">
        <f t="shared" si="8"/>
        <v>177</v>
      </c>
      <c r="K391" s="87"/>
      <c r="L391" s="85"/>
    </row>
    <row r="392" spans="1:12" ht="15.75" thickBot="1">
      <c r="A392" s="32"/>
      <c r="B392" s="33"/>
      <c r="C392" s="33"/>
      <c r="D392" s="33"/>
      <c r="E392" s="33"/>
      <c r="F392" s="34"/>
      <c r="G392" s="35">
        <v>41299</v>
      </c>
      <c r="H392" s="37">
        <v>577</v>
      </c>
      <c r="I392" s="37">
        <v>0</v>
      </c>
      <c r="J392" s="73">
        <f t="shared" si="8"/>
        <v>577</v>
      </c>
      <c r="K392" s="74"/>
      <c r="L392" s="39"/>
    </row>
    <row r="393" spans="1:12" ht="15.75" thickBot="1">
      <c r="A393" s="40"/>
      <c r="B393" s="41" t="s">
        <v>52</v>
      </c>
      <c r="C393" s="41"/>
      <c r="D393" s="41"/>
      <c r="E393" s="41"/>
      <c r="F393" s="42"/>
      <c r="G393" s="43"/>
      <c r="H393" s="45"/>
      <c r="I393" s="45"/>
      <c r="J393" s="75">
        <f>J391+J392</f>
        <v>754</v>
      </c>
      <c r="K393" s="76">
        <v>5</v>
      </c>
      <c r="L393" s="77">
        <f>J393-K393</f>
        <v>749</v>
      </c>
    </row>
    <row r="394" spans="1:12" ht="15">
      <c r="A394" s="49">
        <v>133</v>
      </c>
      <c r="B394" s="50" t="s">
        <v>82</v>
      </c>
      <c r="C394" s="50">
        <v>31</v>
      </c>
      <c r="D394" s="50"/>
      <c r="E394" s="50" t="s">
        <v>3</v>
      </c>
      <c r="F394" s="51">
        <v>76089</v>
      </c>
      <c r="G394" s="59">
        <v>41274</v>
      </c>
      <c r="H394" s="53">
        <v>9058</v>
      </c>
      <c r="I394" s="53">
        <v>8893</v>
      </c>
      <c r="J394" s="84">
        <f t="shared" si="8"/>
        <v>165</v>
      </c>
      <c r="K394" s="2"/>
      <c r="L394" s="85"/>
    </row>
    <row r="395" spans="1:12" ht="15.75" thickBot="1">
      <c r="A395" s="32"/>
      <c r="B395" s="33"/>
      <c r="C395" s="33"/>
      <c r="D395" s="33"/>
      <c r="E395" s="33"/>
      <c r="F395" s="34"/>
      <c r="G395" s="35">
        <v>41299</v>
      </c>
      <c r="H395" s="37">
        <v>544</v>
      </c>
      <c r="I395" s="37">
        <v>0</v>
      </c>
      <c r="J395" s="73">
        <f t="shared" si="8"/>
        <v>544</v>
      </c>
      <c r="K395" s="8"/>
      <c r="L395" s="39"/>
    </row>
    <row r="396" spans="1:12" ht="15.75" thickBot="1">
      <c r="A396" s="40"/>
      <c r="B396" s="41" t="s">
        <v>52</v>
      </c>
      <c r="C396" s="41"/>
      <c r="D396" s="41"/>
      <c r="E396" s="41"/>
      <c r="F396" s="42"/>
      <c r="G396" s="43"/>
      <c r="H396" s="45"/>
      <c r="I396" s="45"/>
      <c r="J396" s="75">
        <f>J394+J395</f>
        <v>709</v>
      </c>
      <c r="K396" s="76">
        <v>59.84</v>
      </c>
      <c r="L396" s="77">
        <f>J396-K396</f>
        <v>649.16</v>
      </c>
    </row>
    <row r="397" spans="1:12" ht="15">
      <c r="A397" s="49">
        <v>134</v>
      </c>
      <c r="B397" s="50" t="s">
        <v>83</v>
      </c>
      <c r="C397" s="50">
        <v>23</v>
      </c>
      <c r="D397" s="50"/>
      <c r="E397" s="50" t="s">
        <v>3</v>
      </c>
      <c r="F397" s="51">
        <v>337859</v>
      </c>
      <c r="G397" s="59">
        <v>41274</v>
      </c>
      <c r="H397" s="53">
        <v>5308</v>
      </c>
      <c r="I397" s="53">
        <v>5288</v>
      </c>
      <c r="J397" s="84">
        <f t="shared" si="8"/>
        <v>20</v>
      </c>
      <c r="K397" s="87"/>
      <c r="L397" s="85"/>
    </row>
    <row r="398" spans="1:12" ht="15.75" thickBot="1">
      <c r="A398" s="32"/>
      <c r="B398" s="33"/>
      <c r="C398" s="33"/>
      <c r="D398" s="33"/>
      <c r="E398" s="33"/>
      <c r="F398" s="34"/>
      <c r="G398" s="35">
        <v>41299</v>
      </c>
      <c r="H398" s="37">
        <v>415</v>
      </c>
      <c r="I398" s="37">
        <v>0</v>
      </c>
      <c r="J398" s="73">
        <f t="shared" si="8"/>
        <v>415</v>
      </c>
      <c r="K398" s="74"/>
      <c r="L398" s="39"/>
    </row>
    <row r="399" spans="1:12" ht="15.75" thickBot="1">
      <c r="A399" s="40"/>
      <c r="B399" s="41" t="s">
        <v>52</v>
      </c>
      <c r="C399" s="41"/>
      <c r="D399" s="41"/>
      <c r="E399" s="41"/>
      <c r="F399" s="42"/>
      <c r="G399" s="43"/>
      <c r="H399" s="45"/>
      <c r="I399" s="45"/>
      <c r="J399" s="75">
        <f>J397+J398</f>
        <v>435</v>
      </c>
      <c r="K399" s="76">
        <v>2</v>
      </c>
      <c r="L399" s="77">
        <f>J399-K399</f>
        <v>433</v>
      </c>
    </row>
    <row r="400" spans="1:12" ht="15">
      <c r="A400" s="49">
        <v>135</v>
      </c>
      <c r="B400" s="50" t="s">
        <v>83</v>
      </c>
      <c r="C400" s="50">
        <v>14</v>
      </c>
      <c r="D400" s="50"/>
      <c r="E400" s="50" t="s">
        <v>3</v>
      </c>
      <c r="F400" s="51">
        <v>345553</v>
      </c>
      <c r="G400" s="59">
        <v>41274</v>
      </c>
      <c r="H400" s="53">
        <v>8183</v>
      </c>
      <c r="I400" s="53">
        <v>7987</v>
      </c>
      <c r="J400" s="84">
        <f t="shared" si="8"/>
        <v>196</v>
      </c>
      <c r="K400" s="2"/>
      <c r="L400" s="85"/>
    </row>
    <row r="401" spans="1:12" ht="15.75" thickBot="1">
      <c r="A401" s="32"/>
      <c r="B401" s="33"/>
      <c r="C401" s="33"/>
      <c r="D401" s="33"/>
      <c r="E401" s="33"/>
      <c r="F401" s="34"/>
      <c r="G401" s="35">
        <v>41299</v>
      </c>
      <c r="H401" s="37">
        <v>639</v>
      </c>
      <c r="I401" s="37">
        <v>0</v>
      </c>
      <c r="J401" s="73">
        <f t="shared" si="8"/>
        <v>639</v>
      </c>
      <c r="K401" s="8"/>
      <c r="L401" s="39"/>
    </row>
    <row r="402" spans="1:12" ht="15.75" thickBot="1">
      <c r="A402" s="40"/>
      <c r="B402" s="41" t="s">
        <v>52</v>
      </c>
      <c r="C402" s="41"/>
      <c r="D402" s="41"/>
      <c r="E402" s="41"/>
      <c r="F402" s="42"/>
      <c r="G402" s="43"/>
      <c r="H402" s="45"/>
      <c r="I402" s="45"/>
      <c r="J402" s="75">
        <f>J400+J401</f>
        <v>835</v>
      </c>
      <c r="K402" s="76">
        <v>27.61</v>
      </c>
      <c r="L402" s="77">
        <f>J402-K402</f>
        <v>807.39</v>
      </c>
    </row>
    <row r="403" spans="1:12" ht="15">
      <c r="A403" s="49">
        <v>136</v>
      </c>
      <c r="B403" s="50" t="s">
        <v>14</v>
      </c>
      <c r="C403" s="50">
        <v>2</v>
      </c>
      <c r="D403" s="50"/>
      <c r="E403" s="50" t="s">
        <v>3</v>
      </c>
      <c r="F403" s="51">
        <v>332650</v>
      </c>
      <c r="G403" s="59">
        <v>41274</v>
      </c>
      <c r="H403" s="53">
        <v>3353</v>
      </c>
      <c r="I403" s="53">
        <v>3270</v>
      </c>
      <c r="J403" s="84">
        <f t="shared" si="8"/>
        <v>83</v>
      </c>
      <c r="K403" s="87"/>
      <c r="L403" s="85"/>
    </row>
    <row r="404" spans="1:12" ht="15.75" thickBot="1">
      <c r="A404" s="32"/>
      <c r="B404" s="33"/>
      <c r="C404" s="33"/>
      <c r="D404" s="33"/>
      <c r="E404" s="33"/>
      <c r="F404" s="34"/>
      <c r="G404" s="35">
        <v>41299</v>
      </c>
      <c r="H404" s="37">
        <v>205</v>
      </c>
      <c r="I404" s="37">
        <v>0</v>
      </c>
      <c r="J404" s="73">
        <f t="shared" si="8"/>
        <v>205</v>
      </c>
      <c r="K404" s="74"/>
      <c r="L404" s="39"/>
    </row>
    <row r="405" spans="1:12" ht="15.75" thickBot="1">
      <c r="A405" s="40"/>
      <c r="B405" s="41" t="s">
        <v>52</v>
      </c>
      <c r="C405" s="41"/>
      <c r="D405" s="41"/>
      <c r="E405" s="41"/>
      <c r="F405" s="42"/>
      <c r="G405" s="43"/>
      <c r="H405" s="45"/>
      <c r="I405" s="45"/>
      <c r="J405" s="75">
        <f>J403+J404</f>
        <v>288</v>
      </c>
      <c r="K405" s="76">
        <v>38.53</v>
      </c>
      <c r="L405" s="77">
        <f>J405-K405</f>
        <v>249.47</v>
      </c>
    </row>
    <row r="406" spans="1:12" ht="15">
      <c r="A406" s="49">
        <v>137</v>
      </c>
      <c r="B406" s="50" t="s">
        <v>14</v>
      </c>
      <c r="C406" s="50">
        <v>7</v>
      </c>
      <c r="D406" s="50"/>
      <c r="E406" s="50" t="s">
        <v>3</v>
      </c>
      <c r="F406" s="51">
        <v>341374</v>
      </c>
      <c r="G406" s="59">
        <v>41274</v>
      </c>
      <c r="H406" s="53">
        <v>4400</v>
      </c>
      <c r="I406" s="53">
        <v>4327</v>
      </c>
      <c r="J406" s="84">
        <f t="shared" si="8"/>
        <v>73</v>
      </c>
      <c r="K406" s="87"/>
      <c r="L406" s="85"/>
    </row>
    <row r="407" spans="1:12" ht="15.75" thickBot="1">
      <c r="A407" s="32"/>
      <c r="B407" s="33"/>
      <c r="C407" s="33"/>
      <c r="D407" s="33"/>
      <c r="E407" s="33"/>
      <c r="F407" s="34"/>
      <c r="G407" s="35">
        <v>41299</v>
      </c>
      <c r="H407" s="37">
        <v>260</v>
      </c>
      <c r="I407" s="37">
        <v>0</v>
      </c>
      <c r="J407" s="73">
        <f t="shared" si="8"/>
        <v>260</v>
      </c>
      <c r="K407" s="74"/>
      <c r="L407" s="39"/>
    </row>
    <row r="408" spans="1:12" ht="15.75" thickBot="1">
      <c r="A408" s="40"/>
      <c r="B408" s="41" t="s">
        <v>52</v>
      </c>
      <c r="C408" s="41"/>
      <c r="D408" s="41"/>
      <c r="E408" s="41"/>
      <c r="F408" s="42"/>
      <c r="G408" s="43"/>
      <c r="H408" s="45"/>
      <c r="I408" s="45"/>
      <c r="J408" s="75">
        <f>J406+J407</f>
        <v>333</v>
      </c>
      <c r="K408" s="76">
        <v>44</v>
      </c>
      <c r="L408" s="77">
        <f>J408-K408</f>
        <v>289</v>
      </c>
    </row>
    <row r="409" spans="1:12" ht="15">
      <c r="A409" s="49">
        <v>138</v>
      </c>
      <c r="B409" s="50" t="s">
        <v>19</v>
      </c>
      <c r="C409" s="50">
        <v>41</v>
      </c>
      <c r="D409" s="50"/>
      <c r="E409" s="50" t="s">
        <v>3</v>
      </c>
      <c r="F409" s="51">
        <v>327136</v>
      </c>
      <c r="G409" s="59">
        <v>41274</v>
      </c>
      <c r="H409" s="53">
        <v>6996</v>
      </c>
      <c r="I409" s="53">
        <v>6833</v>
      </c>
      <c r="J409" s="84">
        <f t="shared" si="8"/>
        <v>163</v>
      </c>
      <c r="K409" s="2"/>
      <c r="L409" s="85"/>
    </row>
    <row r="410" spans="1:12" ht="15.75" thickBot="1">
      <c r="A410" s="32"/>
      <c r="B410" s="33"/>
      <c r="C410" s="33"/>
      <c r="D410" s="33"/>
      <c r="E410" s="33"/>
      <c r="F410" s="34"/>
      <c r="G410" s="35">
        <v>41299</v>
      </c>
      <c r="H410" s="37">
        <v>504</v>
      </c>
      <c r="I410" s="37">
        <v>0</v>
      </c>
      <c r="J410" s="73">
        <f t="shared" si="8"/>
        <v>504</v>
      </c>
      <c r="K410" s="8"/>
      <c r="L410" s="39"/>
    </row>
    <row r="411" spans="1:12" ht="15.75" thickBot="1">
      <c r="A411" s="40"/>
      <c r="B411" s="41" t="s">
        <v>52</v>
      </c>
      <c r="C411" s="41"/>
      <c r="D411" s="41"/>
      <c r="E411" s="41"/>
      <c r="F411" s="42"/>
      <c r="G411" s="43"/>
      <c r="H411" s="45"/>
      <c r="I411" s="45"/>
      <c r="J411" s="75">
        <f>J409+J410</f>
        <v>667</v>
      </c>
      <c r="K411" s="76">
        <v>0</v>
      </c>
      <c r="L411" s="77">
        <f>J411-K411</f>
        <v>667</v>
      </c>
    </row>
    <row r="412" spans="1:12" ht="15">
      <c r="A412" s="49">
        <v>139</v>
      </c>
      <c r="B412" s="50" t="s">
        <v>19</v>
      </c>
      <c r="C412" s="50">
        <v>12</v>
      </c>
      <c r="D412" s="50"/>
      <c r="E412" s="50" t="s">
        <v>3</v>
      </c>
      <c r="F412" s="51">
        <v>339215</v>
      </c>
      <c r="G412" s="59">
        <v>41274</v>
      </c>
      <c r="H412" s="53">
        <v>27115</v>
      </c>
      <c r="I412" s="53">
        <v>26638</v>
      </c>
      <c r="J412" s="84">
        <f t="shared" si="8"/>
        <v>477</v>
      </c>
      <c r="K412" s="87"/>
      <c r="L412" s="85"/>
    </row>
    <row r="413" spans="1:12" ht="15.75" thickBot="1">
      <c r="A413" s="32"/>
      <c r="B413" s="33"/>
      <c r="C413" s="33"/>
      <c r="D413" s="33"/>
      <c r="E413" s="33"/>
      <c r="F413" s="34"/>
      <c r="G413" s="35">
        <v>41299</v>
      </c>
      <c r="H413" s="37">
        <v>1482</v>
      </c>
      <c r="I413" s="37">
        <v>0</v>
      </c>
      <c r="J413" s="134">
        <f t="shared" si="8"/>
        <v>1482</v>
      </c>
      <c r="K413" s="74"/>
      <c r="L413" s="39"/>
    </row>
    <row r="414" spans="1:12" ht="15.75" thickBot="1">
      <c r="A414" s="40"/>
      <c r="B414" s="41" t="s">
        <v>52</v>
      </c>
      <c r="C414" s="41"/>
      <c r="D414" s="41"/>
      <c r="E414" s="41"/>
      <c r="F414" s="42"/>
      <c r="G414" s="43"/>
      <c r="H414" s="45"/>
      <c r="I414" s="45"/>
      <c r="J414" s="101">
        <f>J412+J413</f>
        <v>1959</v>
      </c>
      <c r="K414" s="76">
        <v>0</v>
      </c>
      <c r="L414" s="77">
        <f>J414-K414</f>
        <v>1959</v>
      </c>
    </row>
    <row r="415" spans="1:12" ht="14.25" customHeight="1" thickBot="1">
      <c r="A415" s="79">
        <v>140</v>
      </c>
      <c r="B415" s="80" t="s">
        <v>23</v>
      </c>
      <c r="C415" s="80">
        <v>29</v>
      </c>
      <c r="D415" s="80"/>
      <c r="E415" s="80" t="s">
        <v>3</v>
      </c>
      <c r="F415" s="72">
        <v>327185</v>
      </c>
      <c r="G415" s="81">
        <v>41274</v>
      </c>
      <c r="H415" s="222" t="s">
        <v>64</v>
      </c>
      <c r="I415" s="223"/>
      <c r="J415" s="223"/>
      <c r="K415" s="94"/>
      <c r="L415" s="95"/>
    </row>
    <row r="416" spans="1:12" ht="14.25" customHeight="1">
      <c r="A416" s="49">
        <v>141</v>
      </c>
      <c r="B416" s="50" t="s">
        <v>23</v>
      </c>
      <c r="C416" s="50">
        <v>31</v>
      </c>
      <c r="D416" s="50"/>
      <c r="E416" s="50" t="s">
        <v>3</v>
      </c>
      <c r="F416" s="51">
        <v>327293</v>
      </c>
      <c r="G416" s="59">
        <v>41274</v>
      </c>
      <c r="H416" s="53">
        <v>14282</v>
      </c>
      <c r="I416" s="53">
        <v>14023</v>
      </c>
      <c r="J416" s="84">
        <f>H416-I416</f>
        <v>259</v>
      </c>
      <c r="K416" s="87"/>
      <c r="L416" s="85"/>
    </row>
    <row r="417" spans="1:12" ht="14.25" customHeight="1" thickBot="1">
      <c r="A417" s="32"/>
      <c r="B417" s="33"/>
      <c r="C417" s="33"/>
      <c r="D417" s="33"/>
      <c r="E417" s="33"/>
      <c r="F417" s="34"/>
      <c r="G417" s="35">
        <v>41299</v>
      </c>
      <c r="H417" s="37">
        <v>877</v>
      </c>
      <c r="I417" s="37">
        <v>0</v>
      </c>
      <c r="J417" s="73">
        <f aca="true" t="shared" si="9" ref="J417:J441">H417-I417</f>
        <v>877</v>
      </c>
      <c r="K417" s="74"/>
      <c r="L417" s="39"/>
    </row>
    <row r="418" spans="1:12" ht="14.25" customHeight="1" thickBot="1">
      <c r="A418" s="40"/>
      <c r="B418" s="41" t="s">
        <v>52</v>
      </c>
      <c r="C418" s="41"/>
      <c r="D418" s="41"/>
      <c r="E418" s="41"/>
      <c r="F418" s="42"/>
      <c r="G418" s="43"/>
      <c r="H418" s="45"/>
      <c r="I418" s="45"/>
      <c r="J418" s="75">
        <f>J416+J417</f>
        <v>1136</v>
      </c>
      <c r="K418" s="76">
        <v>0</v>
      </c>
      <c r="L418" s="77">
        <f>J418-K418</f>
        <v>1136</v>
      </c>
    </row>
    <row r="419" spans="1:12" ht="15">
      <c r="A419" s="49">
        <v>142</v>
      </c>
      <c r="B419" s="50" t="s">
        <v>23</v>
      </c>
      <c r="C419" s="50">
        <v>20</v>
      </c>
      <c r="D419" s="50"/>
      <c r="E419" s="50" t="s">
        <v>3</v>
      </c>
      <c r="F419" s="51">
        <v>336571</v>
      </c>
      <c r="G419" s="59">
        <v>41274</v>
      </c>
      <c r="H419" s="53">
        <v>6104</v>
      </c>
      <c r="I419" s="53">
        <v>5995</v>
      </c>
      <c r="J419" s="84">
        <f t="shared" si="9"/>
        <v>109</v>
      </c>
      <c r="K419" s="2"/>
      <c r="L419" s="85"/>
    </row>
    <row r="420" spans="1:12" ht="15.75" thickBot="1">
      <c r="A420" s="32"/>
      <c r="B420" s="33"/>
      <c r="C420" s="33"/>
      <c r="D420" s="33"/>
      <c r="E420" s="33"/>
      <c r="F420" s="34"/>
      <c r="G420" s="35">
        <v>41299</v>
      </c>
      <c r="H420" s="37">
        <v>428</v>
      </c>
      <c r="I420" s="37">
        <v>0</v>
      </c>
      <c r="J420" s="73">
        <f t="shared" si="9"/>
        <v>428</v>
      </c>
      <c r="K420" s="8"/>
      <c r="L420" s="39"/>
    </row>
    <row r="421" spans="1:12" ht="15.75" thickBot="1">
      <c r="A421" s="40"/>
      <c r="B421" s="41" t="s">
        <v>52</v>
      </c>
      <c r="C421" s="41"/>
      <c r="D421" s="41"/>
      <c r="E421" s="41"/>
      <c r="F421" s="42"/>
      <c r="G421" s="43"/>
      <c r="H421" s="45"/>
      <c r="I421" s="45"/>
      <c r="J421" s="75">
        <f>J419+J420</f>
        <v>537</v>
      </c>
      <c r="K421" s="76">
        <v>7</v>
      </c>
      <c r="L421" s="77">
        <f>J421-K421</f>
        <v>530</v>
      </c>
    </row>
    <row r="422" spans="1:12" ht="15">
      <c r="A422" s="49">
        <v>143</v>
      </c>
      <c r="B422" s="50" t="s">
        <v>23</v>
      </c>
      <c r="C422" s="50">
        <v>24</v>
      </c>
      <c r="D422" s="50"/>
      <c r="E422" s="50" t="s">
        <v>3</v>
      </c>
      <c r="F422" s="51">
        <v>337868</v>
      </c>
      <c r="G422" s="59">
        <v>41274</v>
      </c>
      <c r="H422" s="53">
        <v>4975</v>
      </c>
      <c r="I422" s="53">
        <v>4880</v>
      </c>
      <c r="J422" s="84">
        <f t="shared" si="9"/>
        <v>95</v>
      </c>
      <c r="K422" s="87"/>
      <c r="L422" s="85"/>
    </row>
    <row r="423" spans="1:12" ht="15.75" thickBot="1">
      <c r="A423" s="32"/>
      <c r="B423" s="33"/>
      <c r="C423" s="33"/>
      <c r="D423" s="33"/>
      <c r="E423" s="33"/>
      <c r="F423" s="34"/>
      <c r="G423" s="35">
        <v>41299</v>
      </c>
      <c r="H423" s="37">
        <v>361</v>
      </c>
      <c r="I423" s="37">
        <v>0</v>
      </c>
      <c r="J423" s="73">
        <f t="shared" si="9"/>
        <v>361</v>
      </c>
      <c r="K423" s="74"/>
      <c r="L423" s="39"/>
    </row>
    <row r="424" spans="1:12" ht="15.75" thickBot="1">
      <c r="A424" s="40"/>
      <c r="B424" s="41" t="s">
        <v>52</v>
      </c>
      <c r="C424" s="41"/>
      <c r="D424" s="41"/>
      <c r="E424" s="41"/>
      <c r="F424" s="42"/>
      <c r="G424" s="43"/>
      <c r="H424" s="45"/>
      <c r="I424" s="45"/>
      <c r="J424" s="75">
        <f>J422+J423</f>
        <v>456</v>
      </c>
      <c r="K424" s="76">
        <v>0</v>
      </c>
      <c r="L424" s="77">
        <f>J424:J425-K424</f>
        <v>456</v>
      </c>
    </row>
    <row r="425" spans="1:12" ht="15">
      <c r="A425" s="49">
        <v>144</v>
      </c>
      <c r="B425" s="50" t="s">
        <v>23</v>
      </c>
      <c r="C425" s="50">
        <v>15</v>
      </c>
      <c r="D425" s="50"/>
      <c r="E425" s="50" t="s">
        <v>3</v>
      </c>
      <c r="F425" s="51">
        <v>342062</v>
      </c>
      <c r="G425" s="59">
        <v>41274</v>
      </c>
      <c r="H425" s="53">
        <v>14188</v>
      </c>
      <c r="I425" s="53">
        <v>13860</v>
      </c>
      <c r="J425" s="84">
        <f t="shared" si="9"/>
        <v>328</v>
      </c>
      <c r="K425" s="87"/>
      <c r="L425" s="85"/>
    </row>
    <row r="426" spans="1:12" ht="15.75" thickBot="1">
      <c r="A426" s="32"/>
      <c r="B426" s="33"/>
      <c r="C426" s="33"/>
      <c r="D426" s="33"/>
      <c r="E426" s="33"/>
      <c r="F426" s="34"/>
      <c r="G426" s="35">
        <v>41299</v>
      </c>
      <c r="H426" s="37">
        <v>1057</v>
      </c>
      <c r="I426" s="37">
        <v>0</v>
      </c>
      <c r="J426" s="73">
        <f t="shared" si="9"/>
        <v>1057</v>
      </c>
      <c r="K426" s="74"/>
      <c r="L426" s="39"/>
    </row>
    <row r="427" spans="1:12" ht="15.75" thickBot="1">
      <c r="A427" s="40"/>
      <c r="B427" s="41" t="s">
        <v>52</v>
      </c>
      <c r="C427" s="41"/>
      <c r="D427" s="41"/>
      <c r="E427" s="41"/>
      <c r="F427" s="42"/>
      <c r="G427" s="43"/>
      <c r="H427" s="45"/>
      <c r="I427" s="45"/>
      <c r="J427" s="75">
        <f>J425+J426</f>
        <v>1385</v>
      </c>
      <c r="K427" s="76">
        <v>0</v>
      </c>
      <c r="L427" s="77">
        <f>J427-K427</f>
        <v>1385</v>
      </c>
    </row>
    <row r="428" spans="1:12" ht="15">
      <c r="A428" s="49">
        <v>145</v>
      </c>
      <c r="B428" s="50" t="s">
        <v>23</v>
      </c>
      <c r="C428" s="50">
        <v>21</v>
      </c>
      <c r="D428" s="50"/>
      <c r="E428" s="50" t="s">
        <v>3</v>
      </c>
      <c r="F428" s="51">
        <v>342780</v>
      </c>
      <c r="G428" s="59">
        <v>41274</v>
      </c>
      <c r="H428" s="53">
        <v>3158</v>
      </c>
      <c r="I428" s="53">
        <v>3090</v>
      </c>
      <c r="J428" s="84">
        <f t="shared" si="9"/>
        <v>68</v>
      </c>
      <c r="K428" s="2"/>
      <c r="L428" s="85"/>
    </row>
    <row r="429" spans="1:12" ht="15.75" thickBot="1">
      <c r="A429" s="32"/>
      <c r="B429" s="33"/>
      <c r="C429" s="33"/>
      <c r="D429" s="33"/>
      <c r="E429" s="33"/>
      <c r="F429" s="34"/>
      <c r="G429" s="35">
        <v>41299</v>
      </c>
      <c r="H429" s="37">
        <v>240</v>
      </c>
      <c r="I429" s="37">
        <v>0</v>
      </c>
      <c r="J429" s="73">
        <f t="shared" si="9"/>
        <v>240</v>
      </c>
      <c r="K429" s="8"/>
      <c r="L429" s="39"/>
    </row>
    <row r="430" spans="1:12" ht="15.75" thickBot="1">
      <c r="A430" s="40"/>
      <c r="B430" s="41" t="s">
        <v>52</v>
      </c>
      <c r="C430" s="41"/>
      <c r="D430" s="41"/>
      <c r="E430" s="41"/>
      <c r="F430" s="42"/>
      <c r="G430" s="43"/>
      <c r="H430" s="45"/>
      <c r="I430" s="45"/>
      <c r="J430" s="75">
        <f>J428+J429</f>
        <v>308</v>
      </c>
      <c r="K430" s="76">
        <v>9.98</v>
      </c>
      <c r="L430" s="77">
        <f>J430-K430</f>
        <v>298.02</v>
      </c>
    </row>
    <row r="431" spans="1:12" ht="15">
      <c r="A431" s="49">
        <v>146</v>
      </c>
      <c r="B431" s="50" t="s">
        <v>84</v>
      </c>
      <c r="C431" s="50">
        <v>2</v>
      </c>
      <c r="D431" s="50"/>
      <c r="E431" s="50" t="s">
        <v>3</v>
      </c>
      <c r="F431" s="51">
        <v>329377</v>
      </c>
      <c r="G431" s="59">
        <v>41274</v>
      </c>
      <c r="H431" s="53">
        <v>13956</v>
      </c>
      <c r="I431" s="53">
        <v>13663</v>
      </c>
      <c r="J431" s="84">
        <f t="shared" si="9"/>
        <v>293</v>
      </c>
      <c r="K431" s="87"/>
      <c r="L431" s="85"/>
    </row>
    <row r="432" spans="1:12" ht="15.75" thickBot="1">
      <c r="A432" s="32"/>
      <c r="B432" s="33"/>
      <c r="C432" s="33"/>
      <c r="D432" s="33"/>
      <c r="E432" s="33"/>
      <c r="F432" s="34"/>
      <c r="G432" s="35">
        <v>41299</v>
      </c>
      <c r="H432" s="37">
        <v>912</v>
      </c>
      <c r="I432" s="37">
        <v>0</v>
      </c>
      <c r="J432" s="73">
        <f t="shared" si="9"/>
        <v>912</v>
      </c>
      <c r="K432" s="74"/>
      <c r="L432" s="39"/>
    </row>
    <row r="433" spans="1:12" ht="15.75" thickBot="1">
      <c r="A433" s="40"/>
      <c r="B433" s="41" t="s">
        <v>52</v>
      </c>
      <c r="C433" s="41"/>
      <c r="D433" s="41"/>
      <c r="E433" s="41"/>
      <c r="F433" s="42"/>
      <c r="G433" s="43"/>
      <c r="H433" s="45"/>
      <c r="I433" s="45"/>
      <c r="J433" s="75">
        <f>J431+J432</f>
        <v>1205</v>
      </c>
      <c r="K433" s="76">
        <v>15</v>
      </c>
      <c r="L433" s="77">
        <f>J433-K433</f>
        <v>1190</v>
      </c>
    </row>
    <row r="434" spans="1:12" ht="15">
      <c r="A434" s="49">
        <v>147</v>
      </c>
      <c r="B434" s="50" t="s">
        <v>84</v>
      </c>
      <c r="C434" s="50">
        <v>8</v>
      </c>
      <c r="D434" s="50"/>
      <c r="E434" s="50" t="s">
        <v>3</v>
      </c>
      <c r="F434" s="51">
        <v>337901</v>
      </c>
      <c r="G434" s="59">
        <v>41274</v>
      </c>
      <c r="H434" s="53">
        <v>4336</v>
      </c>
      <c r="I434" s="53">
        <v>4239</v>
      </c>
      <c r="J434" s="84">
        <f t="shared" si="9"/>
        <v>97</v>
      </c>
      <c r="K434" s="87"/>
      <c r="L434" s="85"/>
    </row>
    <row r="435" spans="1:12" ht="15.75" thickBot="1">
      <c r="A435" s="32"/>
      <c r="B435" s="33"/>
      <c r="C435" s="33"/>
      <c r="D435" s="33"/>
      <c r="E435" s="33"/>
      <c r="F435" s="34"/>
      <c r="G435" s="35">
        <v>41299</v>
      </c>
      <c r="H435" s="37">
        <v>302</v>
      </c>
      <c r="I435" s="37">
        <v>0</v>
      </c>
      <c r="J435" s="73">
        <f t="shared" si="9"/>
        <v>302</v>
      </c>
      <c r="K435" s="74"/>
      <c r="L435" s="39"/>
    </row>
    <row r="436" spans="1:12" ht="15.75" thickBot="1">
      <c r="A436" s="40"/>
      <c r="B436" s="41" t="s">
        <v>52</v>
      </c>
      <c r="C436" s="41"/>
      <c r="D436" s="41"/>
      <c r="E436" s="41"/>
      <c r="F436" s="42"/>
      <c r="G436" s="43"/>
      <c r="H436" s="45"/>
      <c r="I436" s="45"/>
      <c r="J436" s="75">
        <f>J434+J435</f>
        <v>399</v>
      </c>
      <c r="K436" s="76">
        <v>11.8</v>
      </c>
      <c r="L436" s="77">
        <f>J436-K436</f>
        <v>387.2</v>
      </c>
    </row>
    <row r="437" spans="1:12" ht="15">
      <c r="A437" s="49">
        <v>148</v>
      </c>
      <c r="B437" s="50" t="s">
        <v>84</v>
      </c>
      <c r="C437" s="50">
        <v>12</v>
      </c>
      <c r="D437" s="50"/>
      <c r="E437" s="50" t="s">
        <v>3</v>
      </c>
      <c r="F437" s="51">
        <v>340062</v>
      </c>
      <c r="G437" s="59">
        <v>41274</v>
      </c>
      <c r="H437" s="53">
        <v>4375</v>
      </c>
      <c r="I437" s="53">
        <v>4279</v>
      </c>
      <c r="J437" s="84">
        <f t="shared" si="9"/>
        <v>96</v>
      </c>
      <c r="K437" s="2"/>
      <c r="L437" s="85"/>
    </row>
    <row r="438" spans="1:12" ht="15.75" thickBot="1">
      <c r="A438" s="32"/>
      <c r="B438" s="33"/>
      <c r="C438" s="33"/>
      <c r="D438" s="33"/>
      <c r="E438" s="33"/>
      <c r="F438" s="34"/>
      <c r="G438" s="35">
        <v>41299</v>
      </c>
      <c r="H438" s="37">
        <v>286</v>
      </c>
      <c r="I438" s="37">
        <v>0</v>
      </c>
      <c r="J438" s="73">
        <f>H438-I438</f>
        <v>286</v>
      </c>
      <c r="K438" s="74"/>
      <c r="L438" s="39"/>
    </row>
    <row r="439" spans="1:12" ht="15.75" thickBot="1">
      <c r="A439" s="40"/>
      <c r="B439" s="41" t="s">
        <v>52</v>
      </c>
      <c r="C439" s="41"/>
      <c r="D439" s="41"/>
      <c r="E439" s="41"/>
      <c r="F439" s="42"/>
      <c r="G439" s="43"/>
      <c r="H439" s="45"/>
      <c r="I439" s="45"/>
      <c r="J439" s="75">
        <f>J437+J438</f>
        <v>382</v>
      </c>
      <c r="K439" s="76">
        <v>20.81</v>
      </c>
      <c r="L439" s="77">
        <f>J439-K439</f>
        <v>361.19</v>
      </c>
    </row>
    <row r="440" spans="1:12" ht="15">
      <c r="A440" s="49">
        <v>149</v>
      </c>
      <c r="B440" s="50" t="s">
        <v>84</v>
      </c>
      <c r="C440" s="50">
        <v>5</v>
      </c>
      <c r="D440" s="50"/>
      <c r="E440" s="50" t="s">
        <v>3</v>
      </c>
      <c r="F440" s="51">
        <v>340226</v>
      </c>
      <c r="G440" s="59">
        <v>41274</v>
      </c>
      <c r="H440" s="53">
        <v>6930</v>
      </c>
      <c r="I440" s="53">
        <v>6847</v>
      </c>
      <c r="J440" s="84">
        <f t="shared" si="9"/>
        <v>83</v>
      </c>
      <c r="K440" s="2"/>
      <c r="L440" s="85"/>
    </row>
    <row r="441" spans="1:12" ht="15.75" thickBot="1">
      <c r="A441" s="32"/>
      <c r="B441" s="33"/>
      <c r="C441" s="33"/>
      <c r="D441" s="33"/>
      <c r="E441" s="33"/>
      <c r="F441" s="34"/>
      <c r="G441" s="35">
        <v>41299</v>
      </c>
      <c r="H441" s="37">
        <v>171</v>
      </c>
      <c r="I441" s="37">
        <v>0</v>
      </c>
      <c r="J441" s="134">
        <f t="shared" si="9"/>
        <v>171</v>
      </c>
      <c r="K441" s="74"/>
      <c r="L441" s="39"/>
    </row>
    <row r="442" spans="1:12" ht="15.75" thickBot="1">
      <c r="A442" s="40"/>
      <c r="B442" s="41" t="s">
        <v>52</v>
      </c>
      <c r="C442" s="41"/>
      <c r="D442" s="41"/>
      <c r="E442" s="41"/>
      <c r="F442" s="42"/>
      <c r="G442" s="43"/>
      <c r="H442" s="45"/>
      <c r="I442" s="45"/>
      <c r="J442" s="101">
        <f>J440+J441</f>
        <v>254</v>
      </c>
      <c r="K442" s="76">
        <v>27.62</v>
      </c>
      <c r="L442" s="77">
        <f>J442-K442</f>
        <v>226.38</v>
      </c>
    </row>
    <row r="443" spans="1:12" ht="15" customHeight="1" thickBot="1">
      <c r="A443" s="40">
        <v>150</v>
      </c>
      <c r="B443" s="41" t="s">
        <v>33</v>
      </c>
      <c r="C443" s="41">
        <v>20</v>
      </c>
      <c r="D443" s="41"/>
      <c r="E443" s="41" t="s">
        <v>3</v>
      </c>
      <c r="F443" s="42">
        <v>337866</v>
      </c>
      <c r="G443" s="43">
        <v>41274</v>
      </c>
      <c r="H443" s="271" t="s">
        <v>54</v>
      </c>
      <c r="I443" s="272"/>
      <c r="J443" s="272"/>
      <c r="K443" s="76">
        <v>0</v>
      </c>
      <c r="L443" s="77"/>
    </row>
    <row r="444" spans="1:12" ht="15.75" thickBot="1">
      <c r="A444" s="40">
        <v>151</v>
      </c>
      <c r="B444" s="41" t="s">
        <v>33</v>
      </c>
      <c r="C444" s="41">
        <v>22</v>
      </c>
      <c r="D444" s="41"/>
      <c r="E444" s="41" t="s">
        <v>3</v>
      </c>
      <c r="F444" s="42">
        <v>337865</v>
      </c>
      <c r="G444" s="43">
        <v>41274</v>
      </c>
      <c r="H444" s="271" t="s">
        <v>54</v>
      </c>
      <c r="I444" s="272"/>
      <c r="J444" s="272"/>
      <c r="K444" s="76">
        <v>23</v>
      </c>
      <c r="L444" s="77"/>
    </row>
    <row r="445" spans="1:12" ht="15">
      <c r="A445" s="49">
        <v>152</v>
      </c>
      <c r="B445" s="50" t="s">
        <v>31</v>
      </c>
      <c r="C445" s="50">
        <v>47</v>
      </c>
      <c r="D445" s="50"/>
      <c r="E445" s="50" t="s">
        <v>3</v>
      </c>
      <c r="F445" s="51">
        <v>329233</v>
      </c>
      <c r="G445" s="59">
        <v>41274</v>
      </c>
      <c r="H445" s="53">
        <v>10071</v>
      </c>
      <c r="I445" s="53">
        <v>9868</v>
      </c>
      <c r="J445" s="84">
        <f>H445-I445</f>
        <v>203</v>
      </c>
      <c r="K445" s="2"/>
      <c r="L445" s="85"/>
    </row>
    <row r="446" spans="1:12" ht="15.75" thickBot="1">
      <c r="A446" s="32"/>
      <c r="B446" s="33"/>
      <c r="C446" s="33"/>
      <c r="D446" s="33"/>
      <c r="E446" s="33"/>
      <c r="F446" s="34"/>
      <c r="G446" s="35">
        <v>41299</v>
      </c>
      <c r="H446" s="37">
        <v>699</v>
      </c>
      <c r="I446" s="37">
        <v>0</v>
      </c>
      <c r="J446" s="73">
        <f aca="true" t="shared" si="10" ref="J446:J458">H446-I446</f>
        <v>699</v>
      </c>
      <c r="K446" s="8"/>
      <c r="L446" s="39"/>
    </row>
    <row r="447" spans="1:12" ht="15.75" thickBot="1">
      <c r="A447" s="40"/>
      <c r="B447" s="41" t="s">
        <v>52</v>
      </c>
      <c r="C447" s="41"/>
      <c r="D447" s="41"/>
      <c r="E447" s="41"/>
      <c r="F447" s="42"/>
      <c r="G447" s="43"/>
      <c r="H447" s="45"/>
      <c r="I447" s="45"/>
      <c r="J447" s="75">
        <f>J445+J446</f>
        <v>902</v>
      </c>
      <c r="K447" s="76">
        <v>37</v>
      </c>
      <c r="L447" s="77">
        <f>J447-K447</f>
        <v>865</v>
      </c>
    </row>
    <row r="448" spans="1:12" ht="15">
      <c r="A448" s="49">
        <v>153</v>
      </c>
      <c r="B448" s="50" t="s">
        <v>31</v>
      </c>
      <c r="C448" s="50">
        <v>49</v>
      </c>
      <c r="D448" s="50"/>
      <c r="E448" s="50" t="s">
        <v>3</v>
      </c>
      <c r="F448" s="51">
        <v>329251</v>
      </c>
      <c r="G448" s="59">
        <v>41274</v>
      </c>
      <c r="H448" s="53">
        <v>5129</v>
      </c>
      <c r="I448" s="53">
        <v>5020</v>
      </c>
      <c r="J448" s="84">
        <f t="shared" si="10"/>
        <v>109</v>
      </c>
      <c r="K448" s="87"/>
      <c r="L448" s="85"/>
    </row>
    <row r="449" spans="1:12" ht="15.75" thickBot="1">
      <c r="A449" s="32"/>
      <c r="B449" s="33"/>
      <c r="C449" s="33"/>
      <c r="D449" s="33"/>
      <c r="E449" s="33"/>
      <c r="F449" s="34"/>
      <c r="G449" s="35">
        <v>41299</v>
      </c>
      <c r="H449" s="37">
        <v>340</v>
      </c>
      <c r="I449" s="37">
        <v>0</v>
      </c>
      <c r="J449" s="73">
        <f t="shared" si="10"/>
        <v>340</v>
      </c>
      <c r="K449" s="74"/>
      <c r="L449" s="39"/>
    </row>
    <row r="450" spans="1:12" ht="15.75" thickBot="1">
      <c r="A450" s="40"/>
      <c r="B450" s="41" t="s">
        <v>52</v>
      </c>
      <c r="C450" s="41"/>
      <c r="D450" s="41"/>
      <c r="E450" s="41"/>
      <c r="F450" s="42"/>
      <c r="G450" s="43"/>
      <c r="H450" s="45"/>
      <c r="I450" s="45"/>
      <c r="J450" s="75">
        <f>J448+J449</f>
        <v>449</v>
      </c>
      <c r="K450" s="76">
        <v>12.66</v>
      </c>
      <c r="L450" s="77">
        <f>J450-K450</f>
        <v>436.34</v>
      </c>
    </row>
    <row r="451" spans="1:12" ht="15">
      <c r="A451" s="49">
        <v>154</v>
      </c>
      <c r="B451" s="50" t="s">
        <v>85</v>
      </c>
      <c r="C451" s="50">
        <v>7</v>
      </c>
      <c r="D451" s="50"/>
      <c r="E451" s="50" t="s">
        <v>3</v>
      </c>
      <c r="F451" s="51">
        <v>329413</v>
      </c>
      <c r="G451" s="59">
        <v>41274</v>
      </c>
      <c r="H451" s="53">
        <v>33285</v>
      </c>
      <c r="I451" s="53">
        <v>32576</v>
      </c>
      <c r="J451" s="84">
        <f t="shared" si="10"/>
        <v>709</v>
      </c>
      <c r="K451" s="87"/>
      <c r="L451" s="85"/>
    </row>
    <row r="452" spans="1:12" ht="15.75" thickBot="1">
      <c r="A452" s="32"/>
      <c r="B452" s="33"/>
      <c r="C452" s="33"/>
      <c r="D452" s="33"/>
      <c r="E452" s="33"/>
      <c r="F452" s="34"/>
      <c r="G452" s="35">
        <v>41299</v>
      </c>
      <c r="H452" s="37">
        <v>2089</v>
      </c>
      <c r="I452" s="37">
        <v>0</v>
      </c>
      <c r="J452" s="73">
        <f t="shared" si="10"/>
        <v>2089</v>
      </c>
      <c r="K452" s="74"/>
      <c r="L452" s="39"/>
    </row>
    <row r="453" spans="1:12" ht="15.75" thickBot="1">
      <c r="A453" s="40"/>
      <c r="B453" s="41" t="s">
        <v>52</v>
      </c>
      <c r="C453" s="41"/>
      <c r="D453" s="41"/>
      <c r="E453" s="41"/>
      <c r="F453" s="42"/>
      <c r="G453" s="43"/>
      <c r="H453" s="45"/>
      <c r="I453" s="45"/>
      <c r="J453" s="75">
        <f>J451+J452</f>
        <v>2798</v>
      </c>
      <c r="K453" s="76">
        <v>7</v>
      </c>
      <c r="L453" s="77">
        <f>J453-K453</f>
        <v>2791</v>
      </c>
    </row>
    <row r="454" spans="1:12" ht="15">
      <c r="A454" s="49">
        <v>155</v>
      </c>
      <c r="B454" s="50" t="s">
        <v>85</v>
      </c>
      <c r="C454" s="50">
        <v>5</v>
      </c>
      <c r="D454" s="50"/>
      <c r="E454" s="50" t="s">
        <v>3</v>
      </c>
      <c r="F454" s="51">
        <v>341804</v>
      </c>
      <c r="G454" s="59">
        <v>41274</v>
      </c>
      <c r="H454" s="53">
        <v>21630</v>
      </c>
      <c r="I454" s="53">
        <v>21065</v>
      </c>
      <c r="J454" s="84">
        <f t="shared" si="10"/>
        <v>565</v>
      </c>
      <c r="K454" s="87"/>
      <c r="L454" s="85"/>
    </row>
    <row r="455" spans="1:12" ht="15.75" thickBot="1">
      <c r="A455" s="32"/>
      <c r="B455" s="33"/>
      <c r="C455" s="33"/>
      <c r="D455" s="33"/>
      <c r="E455" s="33"/>
      <c r="F455" s="34"/>
      <c r="G455" s="35">
        <v>41299</v>
      </c>
      <c r="H455" s="37">
        <v>1988</v>
      </c>
      <c r="I455" s="37">
        <v>0</v>
      </c>
      <c r="J455" s="73">
        <f t="shared" si="10"/>
        <v>1988</v>
      </c>
      <c r="K455" s="74"/>
      <c r="L455" s="39"/>
    </row>
    <row r="456" spans="1:12" ht="15.75" thickBot="1">
      <c r="A456" s="40"/>
      <c r="B456" s="41" t="s">
        <v>52</v>
      </c>
      <c r="C456" s="41"/>
      <c r="D456" s="41"/>
      <c r="E456" s="41"/>
      <c r="F456" s="42"/>
      <c r="G456" s="43"/>
      <c r="H456" s="45"/>
      <c r="I456" s="45"/>
      <c r="J456" s="75">
        <f>J454+J455</f>
        <v>2553</v>
      </c>
      <c r="K456" s="76">
        <v>78</v>
      </c>
      <c r="L456" s="77">
        <f>J456-K456</f>
        <v>2475</v>
      </c>
    </row>
    <row r="457" spans="1:12" ht="15">
      <c r="A457" s="49">
        <v>156</v>
      </c>
      <c r="B457" s="50" t="s">
        <v>32</v>
      </c>
      <c r="C457" s="50">
        <v>66</v>
      </c>
      <c r="D457" s="50"/>
      <c r="E457" s="50" t="s">
        <v>3</v>
      </c>
      <c r="F457" s="51">
        <v>340634</v>
      </c>
      <c r="G457" s="59">
        <v>41274</v>
      </c>
      <c r="H457" s="53">
        <v>2502</v>
      </c>
      <c r="I457" s="53">
        <v>2435</v>
      </c>
      <c r="J457" s="84">
        <f t="shared" si="10"/>
        <v>67</v>
      </c>
      <c r="K457" s="2"/>
      <c r="L457" s="85"/>
    </row>
    <row r="458" spans="1:12" ht="15.75" thickBot="1">
      <c r="A458" s="32"/>
      <c r="B458" s="33"/>
      <c r="C458" s="33"/>
      <c r="D458" s="33"/>
      <c r="E458" s="33"/>
      <c r="F458" s="34"/>
      <c r="G458" s="35">
        <v>41299</v>
      </c>
      <c r="H458" s="37">
        <v>194</v>
      </c>
      <c r="I458" s="37">
        <v>0</v>
      </c>
      <c r="J458" s="134">
        <f t="shared" si="10"/>
        <v>194</v>
      </c>
      <c r="K458" s="74"/>
      <c r="L458" s="39"/>
    </row>
    <row r="459" spans="1:12" ht="15.75" thickBot="1">
      <c r="A459" s="40"/>
      <c r="B459" s="41" t="s">
        <v>52</v>
      </c>
      <c r="C459" s="41"/>
      <c r="D459" s="41"/>
      <c r="E459" s="41"/>
      <c r="F459" s="42"/>
      <c r="G459" s="43"/>
      <c r="H459" s="45"/>
      <c r="I459" s="45"/>
      <c r="J459" s="101">
        <f>J457+J458</f>
        <v>261</v>
      </c>
      <c r="K459" s="76">
        <v>116</v>
      </c>
      <c r="L459" s="77">
        <f>J459-K459</f>
        <v>145</v>
      </c>
    </row>
    <row r="460" spans="1:12" ht="15.75" thickBot="1">
      <c r="A460" s="79">
        <v>157</v>
      </c>
      <c r="B460" s="80" t="s">
        <v>86</v>
      </c>
      <c r="C460" s="80">
        <v>4</v>
      </c>
      <c r="D460" s="80"/>
      <c r="E460" s="80" t="s">
        <v>3</v>
      </c>
      <c r="F460" s="72">
        <v>329246</v>
      </c>
      <c r="G460" s="81">
        <v>41274</v>
      </c>
      <c r="H460" s="222" t="s">
        <v>64</v>
      </c>
      <c r="I460" s="223"/>
      <c r="J460" s="223"/>
      <c r="K460" s="94">
        <v>43.457</v>
      </c>
      <c r="L460" s="95"/>
    </row>
    <row r="461" spans="1:12" ht="15">
      <c r="A461" s="49">
        <v>158</v>
      </c>
      <c r="B461" s="50" t="s">
        <v>86</v>
      </c>
      <c r="C461" s="50">
        <v>15</v>
      </c>
      <c r="D461" s="50"/>
      <c r="E461" s="50" t="s">
        <v>3</v>
      </c>
      <c r="F461" s="51">
        <v>329410</v>
      </c>
      <c r="G461" s="59">
        <v>41274</v>
      </c>
      <c r="H461" s="135">
        <v>10768</v>
      </c>
      <c r="I461" s="135">
        <v>10562</v>
      </c>
      <c r="J461" s="84">
        <f>H461-I461</f>
        <v>206</v>
      </c>
      <c r="K461" s="2"/>
      <c r="L461" s="85"/>
    </row>
    <row r="462" spans="1:12" ht="15.75" thickBot="1">
      <c r="A462" s="32"/>
      <c r="B462" s="33"/>
      <c r="C462" s="33"/>
      <c r="D462" s="33"/>
      <c r="E462" s="33"/>
      <c r="F462" s="34"/>
      <c r="G462" s="35">
        <v>41299</v>
      </c>
      <c r="H462" s="36">
        <v>688</v>
      </c>
      <c r="I462" s="36">
        <v>0</v>
      </c>
      <c r="J462" s="134">
        <f>H462-I462</f>
        <v>688</v>
      </c>
      <c r="K462" s="74"/>
      <c r="L462" s="39"/>
    </row>
    <row r="463" spans="1:12" ht="15.75" thickBot="1">
      <c r="A463" s="40"/>
      <c r="B463" s="41" t="s">
        <v>52</v>
      </c>
      <c r="C463" s="41"/>
      <c r="D463" s="41"/>
      <c r="E463" s="41"/>
      <c r="F463" s="42"/>
      <c r="G463" s="43"/>
      <c r="H463" s="44"/>
      <c r="I463" s="44"/>
      <c r="J463" s="101">
        <f>J461+J462</f>
        <v>894</v>
      </c>
      <c r="K463" s="76">
        <v>87.718</v>
      </c>
      <c r="L463" s="77">
        <f>J463-K463</f>
        <v>806.282</v>
      </c>
    </row>
    <row r="464" spans="1:12" ht="15">
      <c r="A464" s="49">
        <v>159</v>
      </c>
      <c r="B464" s="50" t="s">
        <v>86</v>
      </c>
      <c r="C464" s="50">
        <v>20</v>
      </c>
      <c r="D464" s="50"/>
      <c r="E464" s="50" t="s">
        <v>3</v>
      </c>
      <c r="F464" s="51">
        <v>343460</v>
      </c>
      <c r="G464" s="59">
        <v>41274</v>
      </c>
      <c r="H464" s="298" t="s">
        <v>54</v>
      </c>
      <c r="I464" s="299"/>
      <c r="J464" s="299"/>
      <c r="K464" s="87">
        <v>8</v>
      </c>
      <c r="L464" s="85"/>
    </row>
    <row r="465" spans="1:12" ht="15">
      <c r="A465" s="103">
        <v>160</v>
      </c>
      <c r="B465" s="104" t="s">
        <v>18</v>
      </c>
      <c r="C465" s="104">
        <v>3</v>
      </c>
      <c r="D465" s="104"/>
      <c r="E465" s="104" t="s">
        <v>3</v>
      </c>
      <c r="F465" s="105">
        <v>327286</v>
      </c>
      <c r="G465" s="59">
        <v>41274</v>
      </c>
      <c r="H465" s="107">
        <v>23716</v>
      </c>
      <c r="I465" s="107">
        <v>23228</v>
      </c>
      <c r="J465" s="108">
        <f>H465-I465</f>
        <v>488</v>
      </c>
      <c r="K465" s="3"/>
      <c r="L465" s="110"/>
    </row>
    <row r="466" spans="1:12" ht="15.75" thickBot="1">
      <c r="A466" s="32"/>
      <c r="B466" s="33"/>
      <c r="C466" s="33"/>
      <c r="D466" s="33"/>
      <c r="E466" s="33"/>
      <c r="F466" s="34"/>
      <c r="G466" s="35">
        <v>41299</v>
      </c>
      <c r="H466" s="37">
        <v>1559</v>
      </c>
      <c r="I466" s="37">
        <v>0</v>
      </c>
      <c r="J466" s="73">
        <f aca="true" t="shared" si="11" ref="J466:J475">H466-I466</f>
        <v>1559</v>
      </c>
      <c r="K466" s="8"/>
      <c r="L466" s="39"/>
    </row>
    <row r="467" spans="1:12" ht="15.75" thickBot="1">
      <c r="A467" s="40"/>
      <c r="B467" s="41" t="s">
        <v>52</v>
      </c>
      <c r="C467" s="41"/>
      <c r="D467" s="41"/>
      <c r="E467" s="41"/>
      <c r="F467" s="42"/>
      <c r="G467" s="43"/>
      <c r="H467" s="45"/>
      <c r="I467" s="45"/>
      <c r="J467" s="75">
        <f>J465+J466</f>
        <v>2047</v>
      </c>
      <c r="K467" s="76">
        <v>0</v>
      </c>
      <c r="L467" s="77">
        <f>J467-K467</f>
        <v>2047</v>
      </c>
    </row>
    <row r="468" spans="1:12" ht="15">
      <c r="A468" s="49">
        <v>161</v>
      </c>
      <c r="B468" s="50" t="s">
        <v>18</v>
      </c>
      <c r="C468" s="50">
        <v>74</v>
      </c>
      <c r="D468" s="50"/>
      <c r="E468" s="50" t="s">
        <v>3</v>
      </c>
      <c r="F468" s="51">
        <v>333448</v>
      </c>
      <c r="G468" s="59">
        <v>41274</v>
      </c>
      <c r="H468" s="53">
        <v>4909</v>
      </c>
      <c r="I468" s="53">
        <v>4813</v>
      </c>
      <c r="J468" s="84">
        <f t="shared" si="11"/>
        <v>96</v>
      </c>
      <c r="K468" s="87"/>
      <c r="L468" s="85"/>
    </row>
    <row r="469" spans="1:12" ht="15.75" thickBot="1">
      <c r="A469" s="32"/>
      <c r="B469" s="33"/>
      <c r="C469" s="33"/>
      <c r="D469" s="33"/>
      <c r="E469" s="33"/>
      <c r="F469" s="34"/>
      <c r="G469" s="35">
        <v>41299</v>
      </c>
      <c r="H469" s="37">
        <v>312</v>
      </c>
      <c r="I469" s="37">
        <v>0</v>
      </c>
      <c r="J469" s="73">
        <f t="shared" si="11"/>
        <v>312</v>
      </c>
      <c r="K469" s="74"/>
      <c r="L469" s="39"/>
    </row>
    <row r="470" spans="1:12" ht="15.75" thickBot="1">
      <c r="A470" s="40"/>
      <c r="B470" s="41" t="s">
        <v>52</v>
      </c>
      <c r="C470" s="41"/>
      <c r="D470" s="41"/>
      <c r="E470" s="41"/>
      <c r="F470" s="42"/>
      <c r="G470" s="43"/>
      <c r="H470" s="45"/>
      <c r="I470" s="45"/>
      <c r="J470" s="75">
        <f>J468+J469</f>
        <v>408</v>
      </c>
      <c r="K470" s="76">
        <v>7</v>
      </c>
      <c r="L470" s="77">
        <f>J470-K470</f>
        <v>401</v>
      </c>
    </row>
    <row r="471" spans="1:12" ht="15">
      <c r="A471" s="49">
        <v>162</v>
      </c>
      <c r="B471" s="50" t="s">
        <v>18</v>
      </c>
      <c r="C471" s="50">
        <v>34</v>
      </c>
      <c r="D471" s="50"/>
      <c r="E471" s="50" t="s">
        <v>3</v>
      </c>
      <c r="F471" s="51">
        <v>339124</v>
      </c>
      <c r="G471" s="59">
        <v>41274</v>
      </c>
      <c r="H471" s="53">
        <v>36354</v>
      </c>
      <c r="I471" s="53">
        <v>35541</v>
      </c>
      <c r="J471" s="84">
        <f t="shared" si="11"/>
        <v>813</v>
      </c>
      <c r="K471" s="87"/>
      <c r="L471" s="85"/>
    </row>
    <row r="472" spans="1:12" ht="15.75" thickBot="1">
      <c r="A472" s="32"/>
      <c r="B472" s="33"/>
      <c r="C472" s="33"/>
      <c r="D472" s="33"/>
      <c r="E472" s="33"/>
      <c r="F472" s="34"/>
      <c r="G472" s="35">
        <v>41299</v>
      </c>
      <c r="H472" s="37">
        <v>2616</v>
      </c>
      <c r="I472" s="37">
        <v>0</v>
      </c>
      <c r="J472" s="73">
        <f t="shared" si="11"/>
        <v>2616</v>
      </c>
      <c r="K472" s="74"/>
      <c r="L472" s="39"/>
    </row>
    <row r="473" spans="1:12" ht="15.75" thickBot="1">
      <c r="A473" s="40"/>
      <c r="B473" s="41" t="s">
        <v>52</v>
      </c>
      <c r="C473" s="41"/>
      <c r="D473" s="41"/>
      <c r="E473" s="41"/>
      <c r="F473" s="42"/>
      <c r="G473" s="43"/>
      <c r="H473" s="45"/>
      <c r="I473" s="45"/>
      <c r="J473" s="75">
        <f>J471+J472</f>
        <v>3429</v>
      </c>
      <c r="K473" s="76">
        <v>0</v>
      </c>
      <c r="L473" s="77">
        <f>J473-K473</f>
        <v>3429</v>
      </c>
    </row>
    <row r="474" spans="1:12" ht="15">
      <c r="A474" s="49">
        <v>163</v>
      </c>
      <c r="B474" s="50" t="s">
        <v>18</v>
      </c>
      <c r="C474" s="50">
        <v>14</v>
      </c>
      <c r="D474" s="50"/>
      <c r="E474" s="50" t="s">
        <v>3</v>
      </c>
      <c r="F474" s="51">
        <v>341779</v>
      </c>
      <c r="G474" s="59">
        <v>41274</v>
      </c>
      <c r="H474" s="53">
        <v>34558</v>
      </c>
      <c r="I474" s="53">
        <v>33881</v>
      </c>
      <c r="J474" s="84">
        <f t="shared" si="11"/>
        <v>677</v>
      </c>
      <c r="K474" s="87"/>
      <c r="L474" s="85"/>
    </row>
    <row r="475" spans="1:12" ht="15.75" thickBot="1">
      <c r="A475" s="32"/>
      <c r="B475" s="33"/>
      <c r="C475" s="33"/>
      <c r="D475" s="33"/>
      <c r="E475" s="33"/>
      <c r="F475" s="34"/>
      <c r="G475" s="35">
        <v>41299</v>
      </c>
      <c r="H475" s="37">
        <v>2280</v>
      </c>
      <c r="I475" s="37">
        <v>0</v>
      </c>
      <c r="J475" s="134">
        <f t="shared" si="11"/>
        <v>2280</v>
      </c>
      <c r="K475" s="74"/>
      <c r="L475" s="39"/>
    </row>
    <row r="476" spans="1:12" ht="15.75" thickBot="1">
      <c r="A476" s="40"/>
      <c r="B476" s="41" t="s">
        <v>52</v>
      </c>
      <c r="C476" s="41"/>
      <c r="D476" s="41"/>
      <c r="E476" s="41"/>
      <c r="F476" s="42"/>
      <c r="G476" s="43"/>
      <c r="H476" s="45"/>
      <c r="I476" s="45"/>
      <c r="J476" s="101">
        <f>J474+J475</f>
        <v>2957</v>
      </c>
      <c r="K476" s="76">
        <v>0</v>
      </c>
      <c r="L476" s="77">
        <f>J476-K476</f>
        <v>2957</v>
      </c>
    </row>
    <row r="477" spans="1:12" ht="15.75" thickBot="1">
      <c r="A477" s="79">
        <v>164</v>
      </c>
      <c r="B477" s="80" t="s">
        <v>18</v>
      </c>
      <c r="C477" s="80" t="s">
        <v>6</v>
      </c>
      <c r="D477" s="80"/>
      <c r="E477" s="80" t="s">
        <v>3</v>
      </c>
      <c r="F477" s="72">
        <v>320348</v>
      </c>
      <c r="G477" s="81">
        <v>41274</v>
      </c>
      <c r="H477" s="274" t="s">
        <v>54</v>
      </c>
      <c r="I477" s="275"/>
      <c r="J477" s="275"/>
      <c r="K477" s="94">
        <v>5</v>
      </c>
      <c r="L477" s="95"/>
    </row>
    <row r="478" spans="1:12" ht="15">
      <c r="A478" s="49">
        <v>165</v>
      </c>
      <c r="B478" s="50" t="s">
        <v>18</v>
      </c>
      <c r="C478" s="50" t="s">
        <v>87</v>
      </c>
      <c r="D478" s="50"/>
      <c r="E478" s="50" t="s">
        <v>3</v>
      </c>
      <c r="F478" s="51">
        <v>342465</v>
      </c>
      <c r="G478" s="59">
        <v>41274</v>
      </c>
      <c r="H478" s="53">
        <v>9934</v>
      </c>
      <c r="I478" s="53">
        <v>9707</v>
      </c>
      <c r="J478" s="84">
        <f>H478-I478</f>
        <v>227</v>
      </c>
      <c r="K478" s="2"/>
      <c r="L478" s="85"/>
    </row>
    <row r="479" spans="1:12" ht="15.75" thickBot="1">
      <c r="A479" s="32"/>
      <c r="B479" s="33"/>
      <c r="C479" s="33"/>
      <c r="D479" s="33"/>
      <c r="E479" s="33"/>
      <c r="F479" s="34"/>
      <c r="G479" s="35">
        <v>41299</v>
      </c>
      <c r="H479" s="37">
        <v>773</v>
      </c>
      <c r="I479" s="37">
        <v>0</v>
      </c>
      <c r="J479" s="73">
        <f>H479-I479</f>
        <v>773</v>
      </c>
      <c r="K479" s="74"/>
      <c r="L479" s="39"/>
    </row>
    <row r="480" spans="1:12" ht="15.75" thickBot="1">
      <c r="A480" s="40"/>
      <c r="B480" s="41" t="s">
        <v>52</v>
      </c>
      <c r="C480" s="41"/>
      <c r="D480" s="41"/>
      <c r="E480" s="41"/>
      <c r="F480" s="42"/>
      <c r="G480" s="43"/>
      <c r="H480" s="45"/>
      <c r="I480" s="45"/>
      <c r="J480" s="75">
        <f>J478+J479</f>
        <v>1000</v>
      </c>
      <c r="K480" s="76">
        <v>0</v>
      </c>
      <c r="L480" s="77">
        <f>J480-K480</f>
        <v>1000</v>
      </c>
    </row>
    <row r="481" spans="1:12" ht="15">
      <c r="A481" s="49">
        <v>166</v>
      </c>
      <c r="B481" s="50" t="s">
        <v>35</v>
      </c>
      <c r="C481" s="50">
        <v>4</v>
      </c>
      <c r="D481" s="50"/>
      <c r="E481" s="50" t="s">
        <v>3</v>
      </c>
      <c r="F481" s="51">
        <v>341223</v>
      </c>
      <c r="G481" s="59">
        <v>41274</v>
      </c>
      <c r="H481" s="53">
        <v>8374</v>
      </c>
      <c r="I481" s="53">
        <v>8192</v>
      </c>
      <c r="J481" s="84">
        <f>H481-I481</f>
        <v>182</v>
      </c>
      <c r="K481" s="2"/>
      <c r="L481" s="85"/>
    </row>
    <row r="482" spans="1:12" ht="15.75" thickBot="1">
      <c r="A482" s="32"/>
      <c r="B482" s="33"/>
      <c r="C482" s="33"/>
      <c r="D482" s="33"/>
      <c r="E482" s="33"/>
      <c r="F482" s="34"/>
      <c r="G482" s="35">
        <v>41299</v>
      </c>
      <c r="H482" s="37">
        <v>614</v>
      </c>
      <c r="I482" s="37">
        <v>0</v>
      </c>
      <c r="J482" s="134">
        <f>H482-I482</f>
        <v>614</v>
      </c>
      <c r="K482" s="74"/>
      <c r="L482" s="39"/>
    </row>
    <row r="483" spans="1:12" ht="15.75" thickBot="1">
      <c r="A483" s="40"/>
      <c r="B483" s="41" t="s">
        <v>52</v>
      </c>
      <c r="C483" s="41"/>
      <c r="D483" s="41"/>
      <c r="E483" s="41"/>
      <c r="F483" s="42"/>
      <c r="G483" s="43"/>
      <c r="H483" s="45"/>
      <c r="I483" s="45"/>
      <c r="J483" s="101">
        <f>J481+J482</f>
        <v>796</v>
      </c>
      <c r="K483" s="76">
        <v>44.89</v>
      </c>
      <c r="L483" s="77">
        <f>J483-K483</f>
        <v>751.11</v>
      </c>
    </row>
    <row r="484" spans="1:12" ht="15.75" thickBot="1">
      <c r="A484" s="79">
        <v>167</v>
      </c>
      <c r="B484" s="80" t="s">
        <v>11</v>
      </c>
      <c r="C484" s="80">
        <v>63</v>
      </c>
      <c r="D484" s="80"/>
      <c r="E484" s="80" t="s">
        <v>3</v>
      </c>
      <c r="F484" s="72">
        <v>334549</v>
      </c>
      <c r="G484" s="81">
        <v>41274</v>
      </c>
      <c r="H484" s="274" t="s">
        <v>54</v>
      </c>
      <c r="I484" s="275"/>
      <c r="J484" s="275"/>
      <c r="K484" s="94">
        <v>114.83</v>
      </c>
      <c r="L484" s="95"/>
    </row>
    <row r="485" spans="1:12" ht="15.75" thickBot="1">
      <c r="A485" s="79">
        <v>168</v>
      </c>
      <c r="B485" s="80" t="s">
        <v>11</v>
      </c>
      <c r="C485" s="80">
        <v>95</v>
      </c>
      <c r="D485" s="80"/>
      <c r="E485" s="80" t="s">
        <v>3</v>
      </c>
      <c r="F485" s="72">
        <v>337900</v>
      </c>
      <c r="G485" s="81">
        <v>41274</v>
      </c>
      <c r="H485" s="222" t="s">
        <v>72</v>
      </c>
      <c r="I485" s="297"/>
      <c r="J485" s="117">
        <v>416</v>
      </c>
      <c r="K485" s="94">
        <v>62</v>
      </c>
      <c r="L485" s="95"/>
    </row>
    <row r="486" spans="1:12" ht="15">
      <c r="A486" s="49">
        <v>169</v>
      </c>
      <c r="B486" s="50" t="s">
        <v>11</v>
      </c>
      <c r="C486" s="50">
        <v>123</v>
      </c>
      <c r="D486" s="50"/>
      <c r="E486" s="50" t="s">
        <v>3</v>
      </c>
      <c r="F486" s="51">
        <v>340228</v>
      </c>
      <c r="G486" s="59">
        <v>41274</v>
      </c>
      <c r="H486" s="53">
        <v>5627</v>
      </c>
      <c r="I486" s="53">
        <v>5504</v>
      </c>
      <c r="J486" s="84">
        <f>H486-I486</f>
        <v>123</v>
      </c>
      <c r="K486" s="136"/>
      <c r="L486" s="85"/>
    </row>
    <row r="487" spans="1:12" ht="15.75" thickBot="1">
      <c r="A487" s="32"/>
      <c r="B487" s="33"/>
      <c r="C487" s="33"/>
      <c r="D487" s="33"/>
      <c r="E487" s="33"/>
      <c r="F487" s="34"/>
      <c r="G487" s="35">
        <v>41299</v>
      </c>
      <c r="H487" s="37">
        <v>392</v>
      </c>
      <c r="I487" s="37">
        <v>0</v>
      </c>
      <c r="J487" s="73">
        <f>H487-I487</f>
        <v>392</v>
      </c>
      <c r="K487" s="74"/>
      <c r="L487" s="39"/>
    </row>
    <row r="488" spans="1:12" ht="15.75" thickBot="1">
      <c r="A488" s="40"/>
      <c r="B488" s="41" t="s">
        <v>52</v>
      </c>
      <c r="C488" s="41"/>
      <c r="D488" s="41"/>
      <c r="E488" s="41"/>
      <c r="F488" s="42"/>
      <c r="G488" s="43"/>
      <c r="H488" s="45"/>
      <c r="I488" s="45"/>
      <c r="J488" s="75">
        <f>J486+J487</f>
        <v>515</v>
      </c>
      <c r="K488" s="76">
        <v>6.49</v>
      </c>
      <c r="L488" s="77">
        <f>J488-K488</f>
        <v>508.51</v>
      </c>
    </row>
    <row r="489" spans="1:12" ht="15">
      <c r="A489" s="118">
        <v>170</v>
      </c>
      <c r="B489" s="88" t="s">
        <v>11</v>
      </c>
      <c r="C489" s="88">
        <v>121</v>
      </c>
      <c r="D489" s="88"/>
      <c r="E489" s="88" t="s">
        <v>3</v>
      </c>
      <c r="F489" s="78">
        <v>340687</v>
      </c>
      <c r="G489" s="59">
        <v>41274</v>
      </c>
      <c r="H489" s="86">
        <v>7778</v>
      </c>
      <c r="I489" s="86">
        <v>7627</v>
      </c>
      <c r="J489" s="84">
        <f>H489-I489</f>
        <v>151</v>
      </c>
      <c r="K489" s="136"/>
      <c r="L489" s="119"/>
    </row>
    <row r="490" spans="1:12" ht="15.75" thickBot="1">
      <c r="A490" s="112"/>
      <c r="B490" s="90"/>
      <c r="C490" s="90"/>
      <c r="D490" s="90"/>
      <c r="E490" s="90"/>
      <c r="F490" s="74"/>
      <c r="G490" s="35">
        <v>41299</v>
      </c>
      <c r="H490" s="37">
        <v>511</v>
      </c>
      <c r="I490" s="37">
        <v>0</v>
      </c>
      <c r="J490" s="73">
        <f>H490-I490</f>
        <v>511</v>
      </c>
      <c r="K490" s="74"/>
      <c r="L490" s="114"/>
    </row>
    <row r="491" spans="1:12" ht="15.75" thickBot="1">
      <c r="A491" s="137"/>
      <c r="B491" s="41" t="s">
        <v>52</v>
      </c>
      <c r="C491" s="92"/>
      <c r="D491" s="92"/>
      <c r="E491" s="92"/>
      <c r="F491" s="76"/>
      <c r="G491" s="43"/>
      <c r="H491" s="45"/>
      <c r="I491" s="45"/>
      <c r="J491" s="75">
        <f>J489+J490</f>
        <v>662</v>
      </c>
      <c r="K491" s="76">
        <v>0</v>
      </c>
      <c r="L491" s="77">
        <f>J491-K491</f>
        <v>662</v>
      </c>
    </row>
    <row r="494" ht="13.5" customHeight="1"/>
  </sheetData>
  <mergeCells count="35">
    <mergeCell ref="H485:I485"/>
    <mergeCell ref="H460:J460"/>
    <mergeCell ref="H464:J464"/>
    <mergeCell ref="H477:J477"/>
    <mergeCell ref="H484:J484"/>
    <mergeCell ref="H384:I384"/>
    <mergeCell ref="H415:J415"/>
    <mergeCell ref="H443:J443"/>
    <mergeCell ref="H444:J444"/>
    <mergeCell ref="H237:J237"/>
    <mergeCell ref="H261:I261"/>
    <mergeCell ref="H292:J292"/>
    <mergeCell ref="H302:J302"/>
    <mergeCell ref="H212:J212"/>
    <mergeCell ref="H225:I225"/>
    <mergeCell ref="H226:I226"/>
    <mergeCell ref="H233:I233"/>
    <mergeCell ref="H37:J37"/>
    <mergeCell ref="H137:J137"/>
    <mergeCell ref="H180:J180"/>
    <mergeCell ref="H205:J205"/>
    <mergeCell ref="I3:I16"/>
    <mergeCell ref="J3:J16"/>
    <mergeCell ref="K3:L11"/>
    <mergeCell ref="K12:K20"/>
    <mergeCell ref="A1:L1"/>
    <mergeCell ref="A2:L2"/>
    <mergeCell ref="A3:A20"/>
    <mergeCell ref="B3:B20"/>
    <mergeCell ref="C3:C20"/>
    <mergeCell ref="D3:D16"/>
    <mergeCell ref="E3:E16"/>
    <mergeCell ref="F3:F16"/>
    <mergeCell ref="G3:G16"/>
    <mergeCell ref="H3:H1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8"/>
  <sheetViews>
    <sheetView workbookViewId="0" topLeftCell="A1">
      <selection activeCell="N32" sqref="N32"/>
    </sheetView>
  </sheetViews>
  <sheetFormatPr defaultColWidth="9.140625" defaultRowHeight="12.75"/>
  <cols>
    <col min="1" max="1" width="4.8515625" style="199" customWidth="1"/>
    <col min="2" max="2" width="22.57421875" style="199" customWidth="1"/>
    <col min="3" max="3" width="4.8515625" style="199" customWidth="1"/>
    <col min="4" max="4" width="4.57421875" style="199" customWidth="1"/>
    <col min="5" max="5" width="8.421875" style="199" customWidth="1"/>
    <col min="6" max="6" width="8.8515625" style="199" customWidth="1"/>
    <col min="7" max="7" width="10.421875" style="199" customWidth="1"/>
    <col min="8" max="8" width="9.57421875" style="199" customWidth="1"/>
    <col min="9" max="9" width="8.28125" style="199" customWidth="1"/>
    <col min="10" max="10" width="15.28125" style="267" customWidth="1"/>
    <col min="11" max="11" width="12.28125" style="267" customWidth="1"/>
    <col min="12" max="12" width="17.00390625" style="267" customWidth="1"/>
    <col min="13" max="16384" width="9.140625" style="199" customWidth="1"/>
  </cols>
  <sheetData>
    <row r="1" spans="1:12" ht="12.75" customHeight="1">
      <c r="A1" s="378" t="s">
        <v>124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2.75" customHeight="1">
      <c r="A2" s="378" t="s">
        <v>91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ht="12.75" customHeight="1" thickBot="1">
      <c r="A3" s="379" t="s">
        <v>125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17.25" customHeight="1">
      <c r="A4" s="380" t="s">
        <v>0</v>
      </c>
      <c r="B4" s="368" t="s">
        <v>38</v>
      </c>
      <c r="C4" s="368" t="s">
        <v>93</v>
      </c>
      <c r="D4" s="368" t="s">
        <v>40</v>
      </c>
      <c r="E4" s="368" t="s">
        <v>41</v>
      </c>
      <c r="F4" s="368" t="s">
        <v>42</v>
      </c>
      <c r="G4" s="368" t="s">
        <v>34</v>
      </c>
      <c r="H4" s="368" t="s">
        <v>43</v>
      </c>
      <c r="I4" s="368" t="s">
        <v>1</v>
      </c>
      <c r="J4" s="368" t="s">
        <v>2</v>
      </c>
      <c r="K4" s="370" t="s">
        <v>44</v>
      </c>
      <c r="L4" s="371"/>
    </row>
    <row r="5" spans="1:12" ht="7.5" customHeight="1" hidden="1">
      <c r="A5" s="381"/>
      <c r="B5" s="369"/>
      <c r="C5" s="369"/>
      <c r="D5" s="369"/>
      <c r="E5" s="369"/>
      <c r="F5" s="369"/>
      <c r="G5" s="369"/>
      <c r="H5" s="369"/>
      <c r="I5" s="369"/>
      <c r="J5" s="369"/>
      <c r="K5" s="372"/>
      <c r="L5" s="373"/>
    </row>
    <row r="6" spans="1:12" ht="7.5" customHeight="1" hidden="1">
      <c r="A6" s="381"/>
      <c r="B6" s="369"/>
      <c r="C6" s="369"/>
      <c r="D6" s="369"/>
      <c r="E6" s="369"/>
      <c r="F6" s="369"/>
      <c r="G6" s="369"/>
      <c r="H6" s="369"/>
      <c r="I6" s="369"/>
      <c r="J6" s="369"/>
      <c r="K6" s="372"/>
      <c r="L6" s="373"/>
    </row>
    <row r="7" spans="1:12" ht="7.5" customHeight="1" hidden="1">
      <c r="A7" s="381"/>
      <c r="B7" s="369"/>
      <c r="C7" s="369"/>
      <c r="D7" s="369"/>
      <c r="E7" s="369"/>
      <c r="F7" s="369"/>
      <c r="G7" s="369"/>
      <c r="H7" s="369"/>
      <c r="I7" s="369"/>
      <c r="J7" s="369"/>
      <c r="K7" s="372"/>
      <c r="L7" s="373"/>
    </row>
    <row r="8" spans="1:12" ht="15" customHeight="1" hidden="1">
      <c r="A8" s="381"/>
      <c r="B8" s="369"/>
      <c r="C8" s="369"/>
      <c r="D8" s="369"/>
      <c r="E8" s="369"/>
      <c r="F8" s="369"/>
      <c r="G8" s="369"/>
      <c r="H8" s="369"/>
      <c r="I8" s="369"/>
      <c r="J8" s="369"/>
      <c r="K8" s="372"/>
      <c r="L8" s="373"/>
    </row>
    <row r="9" spans="1:12" ht="15" customHeight="1" hidden="1">
      <c r="A9" s="381"/>
      <c r="B9" s="369"/>
      <c r="C9" s="369"/>
      <c r="D9" s="369"/>
      <c r="E9" s="369"/>
      <c r="F9" s="369"/>
      <c r="G9" s="369"/>
      <c r="H9" s="369"/>
      <c r="I9" s="369"/>
      <c r="J9" s="369"/>
      <c r="K9" s="372"/>
      <c r="L9" s="373"/>
    </row>
    <row r="10" spans="1:12" ht="15" customHeight="1" hidden="1">
      <c r="A10" s="381"/>
      <c r="B10" s="369"/>
      <c r="C10" s="369"/>
      <c r="D10" s="369"/>
      <c r="E10" s="369"/>
      <c r="F10" s="369"/>
      <c r="G10" s="369"/>
      <c r="H10" s="369"/>
      <c r="I10" s="369"/>
      <c r="J10" s="369"/>
      <c r="K10" s="372"/>
      <c r="L10" s="373"/>
    </row>
    <row r="11" spans="1:12" ht="15" customHeight="1" hidden="1">
      <c r="A11" s="381"/>
      <c r="B11" s="369"/>
      <c r="C11" s="369"/>
      <c r="D11" s="369"/>
      <c r="E11" s="369"/>
      <c r="F11" s="369"/>
      <c r="G11" s="369"/>
      <c r="H11" s="369"/>
      <c r="I11" s="369"/>
      <c r="J11" s="369"/>
      <c r="K11" s="372"/>
      <c r="L11" s="373"/>
    </row>
    <row r="12" spans="1:12" ht="15" customHeight="1" hidden="1">
      <c r="A12" s="381"/>
      <c r="B12" s="369"/>
      <c r="C12" s="369"/>
      <c r="D12" s="369"/>
      <c r="E12" s="369"/>
      <c r="F12" s="369"/>
      <c r="G12" s="369"/>
      <c r="H12" s="369"/>
      <c r="I12" s="369"/>
      <c r="J12" s="369"/>
      <c r="K12" s="374"/>
      <c r="L12" s="375"/>
    </row>
    <row r="13" spans="1:12" ht="12.75" customHeight="1">
      <c r="A13" s="381"/>
      <c r="B13" s="369"/>
      <c r="C13" s="369"/>
      <c r="D13" s="369"/>
      <c r="E13" s="369"/>
      <c r="F13" s="369"/>
      <c r="G13" s="369"/>
      <c r="H13" s="369"/>
      <c r="I13" s="369"/>
      <c r="J13" s="369"/>
      <c r="K13" s="376" t="s">
        <v>45</v>
      </c>
      <c r="L13" s="201" t="s">
        <v>46</v>
      </c>
    </row>
    <row r="14" spans="1:12" ht="15" customHeight="1">
      <c r="A14" s="381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200" t="s">
        <v>47</v>
      </c>
    </row>
    <row r="15" spans="1:12" ht="15" customHeight="1">
      <c r="A15" s="381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200" t="s">
        <v>48</v>
      </c>
    </row>
    <row r="16" spans="1:12" ht="15" customHeight="1">
      <c r="A16" s="381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200" t="s">
        <v>49</v>
      </c>
    </row>
    <row r="17" spans="1:12" ht="48" customHeight="1" thickBot="1">
      <c r="A17" s="381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200" t="s">
        <v>94</v>
      </c>
    </row>
    <row r="18" spans="1:12" ht="7.5" customHeight="1" hidden="1">
      <c r="A18" s="381"/>
      <c r="B18" s="369"/>
      <c r="C18" s="369"/>
      <c r="D18" s="200"/>
      <c r="E18" s="200"/>
      <c r="F18" s="200"/>
      <c r="G18" s="200"/>
      <c r="H18" s="200"/>
      <c r="I18" s="200"/>
      <c r="J18" s="200"/>
      <c r="K18" s="369"/>
      <c r="L18" s="202"/>
    </row>
    <row r="19" spans="1:12" ht="3" customHeight="1" hidden="1">
      <c r="A19" s="381"/>
      <c r="B19" s="369"/>
      <c r="C19" s="369"/>
      <c r="D19" s="200"/>
      <c r="E19" s="200"/>
      <c r="F19" s="200"/>
      <c r="G19" s="200"/>
      <c r="H19" s="200"/>
      <c r="I19" s="200"/>
      <c r="J19" s="200"/>
      <c r="K19" s="369"/>
      <c r="L19" s="202"/>
    </row>
    <row r="20" spans="1:12" ht="7.5" customHeight="1" hidden="1">
      <c r="A20" s="381"/>
      <c r="B20" s="369"/>
      <c r="C20" s="369"/>
      <c r="D20" s="200"/>
      <c r="E20" s="200"/>
      <c r="F20" s="200"/>
      <c r="G20" s="200"/>
      <c r="H20" s="200"/>
      <c r="I20" s="200"/>
      <c r="J20" s="200"/>
      <c r="K20" s="369"/>
      <c r="L20" s="202"/>
    </row>
    <row r="21" spans="1:12" ht="15" customHeight="1" hidden="1">
      <c r="A21" s="382"/>
      <c r="B21" s="377"/>
      <c r="C21" s="377"/>
      <c r="D21" s="203"/>
      <c r="E21" s="203"/>
      <c r="F21" s="203"/>
      <c r="G21" s="203"/>
      <c r="H21" s="203"/>
      <c r="I21" s="203"/>
      <c r="J21" s="203"/>
      <c r="K21" s="377"/>
      <c r="L21" s="204"/>
    </row>
    <row r="22" spans="1:12" ht="15.75" thickBot="1">
      <c r="A22" s="205">
        <v>1</v>
      </c>
      <c r="B22" s="206">
        <v>2</v>
      </c>
      <c r="C22" s="206">
        <v>3</v>
      </c>
      <c r="D22" s="206">
        <v>4</v>
      </c>
      <c r="E22" s="206">
        <v>5</v>
      </c>
      <c r="F22" s="206">
        <v>6</v>
      </c>
      <c r="G22" s="206">
        <v>7</v>
      </c>
      <c r="H22" s="206">
        <v>8</v>
      </c>
      <c r="I22" s="206">
        <v>9</v>
      </c>
      <c r="J22" s="206">
        <v>10</v>
      </c>
      <c r="K22" s="206">
        <v>11</v>
      </c>
      <c r="L22" s="206">
        <v>12</v>
      </c>
    </row>
    <row r="23" spans="1:12" ht="15">
      <c r="A23" s="207">
        <v>1</v>
      </c>
      <c r="B23" s="207" t="s">
        <v>51</v>
      </c>
      <c r="C23" s="207">
        <v>48</v>
      </c>
      <c r="D23" s="207"/>
      <c r="E23" s="207" t="s">
        <v>3</v>
      </c>
      <c r="F23" s="208">
        <v>327197</v>
      </c>
      <c r="G23" s="209">
        <v>41603</v>
      </c>
      <c r="H23" s="210">
        <v>8909</v>
      </c>
      <c r="I23" s="210">
        <v>8099</v>
      </c>
      <c r="J23" s="211">
        <f>H23-I23</f>
        <v>810</v>
      </c>
      <c r="K23" s="212">
        <v>10</v>
      </c>
      <c r="L23" s="213">
        <f aca="true" t="shared" si="0" ref="L23:L86">J23-K23</f>
        <v>800</v>
      </c>
    </row>
    <row r="24" spans="1:12" ht="15">
      <c r="A24" s="214">
        <v>2</v>
      </c>
      <c r="B24" s="214" t="s">
        <v>51</v>
      </c>
      <c r="C24" s="214">
        <v>52</v>
      </c>
      <c r="D24" s="214"/>
      <c r="E24" s="214" t="s">
        <v>3</v>
      </c>
      <c r="F24" s="215">
        <v>329228</v>
      </c>
      <c r="G24" s="209">
        <v>41603</v>
      </c>
      <c r="H24" s="216">
        <v>4352</v>
      </c>
      <c r="I24" s="216">
        <v>3932</v>
      </c>
      <c r="J24" s="211">
        <f>H24-I24</f>
        <v>420</v>
      </c>
      <c r="K24" s="217">
        <v>0</v>
      </c>
      <c r="L24" s="213">
        <f t="shared" si="0"/>
        <v>420</v>
      </c>
    </row>
    <row r="25" spans="1:12" ht="15">
      <c r="A25" s="214">
        <v>3</v>
      </c>
      <c r="B25" s="214" t="s">
        <v>51</v>
      </c>
      <c r="C25" s="214">
        <v>46</v>
      </c>
      <c r="D25" s="214"/>
      <c r="E25" s="214" t="s">
        <v>3</v>
      </c>
      <c r="F25" s="215">
        <v>339063</v>
      </c>
      <c r="G25" s="209">
        <v>41603</v>
      </c>
      <c r="H25" s="216">
        <v>5269</v>
      </c>
      <c r="I25" s="216">
        <v>4852</v>
      </c>
      <c r="J25" s="211">
        <f>H25-I25</f>
        <v>417</v>
      </c>
      <c r="K25" s="215">
        <v>24</v>
      </c>
      <c r="L25" s="218">
        <f t="shared" si="0"/>
        <v>393</v>
      </c>
    </row>
    <row r="26" spans="1:15" ht="15">
      <c r="A26" s="214">
        <v>4</v>
      </c>
      <c r="B26" s="214" t="s">
        <v>51</v>
      </c>
      <c r="C26" s="214">
        <v>6</v>
      </c>
      <c r="D26" s="214"/>
      <c r="E26" s="214" t="s">
        <v>3</v>
      </c>
      <c r="F26" s="215">
        <v>340058</v>
      </c>
      <c r="G26" s="209">
        <v>41603</v>
      </c>
      <c r="H26" s="216">
        <v>5606</v>
      </c>
      <c r="I26" s="216">
        <v>5050</v>
      </c>
      <c r="J26" s="211">
        <f>H26-I26-J33</f>
        <v>427</v>
      </c>
      <c r="K26" s="215">
        <v>11.38</v>
      </c>
      <c r="L26" s="218">
        <f t="shared" si="0"/>
        <v>415.62</v>
      </c>
      <c r="M26" s="219" t="s">
        <v>53</v>
      </c>
      <c r="N26" s="219"/>
      <c r="O26" s="219"/>
    </row>
    <row r="27" spans="1:12" ht="15">
      <c r="A27" s="214">
        <v>5</v>
      </c>
      <c r="B27" s="214" t="s">
        <v>51</v>
      </c>
      <c r="C27" s="214">
        <v>44</v>
      </c>
      <c r="D27" s="214"/>
      <c r="E27" s="214" t="s">
        <v>3</v>
      </c>
      <c r="F27" s="215">
        <v>340072</v>
      </c>
      <c r="G27" s="209">
        <v>41603</v>
      </c>
      <c r="H27" s="216">
        <v>4604</v>
      </c>
      <c r="I27" s="216">
        <v>4215</v>
      </c>
      <c r="J27" s="211">
        <f aca="true" t="shared" si="1" ref="J27:J56">H27-I27</f>
        <v>389</v>
      </c>
      <c r="K27" s="215">
        <v>12</v>
      </c>
      <c r="L27" s="218">
        <f t="shared" si="0"/>
        <v>377</v>
      </c>
    </row>
    <row r="28" spans="1:12" ht="15">
      <c r="A28" s="214">
        <v>6</v>
      </c>
      <c r="B28" s="214" t="s">
        <v>51</v>
      </c>
      <c r="C28" s="214">
        <v>40</v>
      </c>
      <c r="D28" s="214"/>
      <c r="E28" s="214" t="s">
        <v>3</v>
      </c>
      <c r="F28" s="215">
        <v>340227</v>
      </c>
      <c r="G28" s="209">
        <v>41603</v>
      </c>
      <c r="H28" s="216">
        <v>4563</v>
      </c>
      <c r="I28" s="216">
        <v>3959</v>
      </c>
      <c r="J28" s="211">
        <f t="shared" si="1"/>
        <v>604</v>
      </c>
      <c r="K28" s="215">
        <v>19</v>
      </c>
      <c r="L28" s="218">
        <f t="shared" si="0"/>
        <v>585</v>
      </c>
    </row>
    <row r="29" spans="1:12" ht="15">
      <c r="A29" s="207">
        <v>7</v>
      </c>
      <c r="B29" s="214" t="s">
        <v>51</v>
      </c>
      <c r="C29" s="214">
        <v>54</v>
      </c>
      <c r="D29" s="214"/>
      <c r="E29" s="214" t="s">
        <v>3</v>
      </c>
      <c r="F29" s="215">
        <v>340688</v>
      </c>
      <c r="G29" s="209">
        <v>41603</v>
      </c>
      <c r="H29" s="216">
        <v>9491</v>
      </c>
      <c r="I29" s="216">
        <v>8721</v>
      </c>
      <c r="J29" s="211">
        <f t="shared" si="1"/>
        <v>770</v>
      </c>
      <c r="K29" s="215">
        <v>0</v>
      </c>
      <c r="L29" s="218">
        <f t="shared" si="0"/>
        <v>770</v>
      </c>
    </row>
    <row r="30" spans="1:12" ht="15">
      <c r="A30" s="214">
        <v>8</v>
      </c>
      <c r="B30" s="214" t="s">
        <v>51</v>
      </c>
      <c r="C30" s="214">
        <v>56</v>
      </c>
      <c r="D30" s="214"/>
      <c r="E30" s="214" t="s">
        <v>3</v>
      </c>
      <c r="F30" s="215">
        <v>340942</v>
      </c>
      <c r="G30" s="209">
        <v>41603</v>
      </c>
      <c r="H30" s="216">
        <v>5374</v>
      </c>
      <c r="I30" s="216">
        <v>4901</v>
      </c>
      <c r="J30" s="220">
        <f t="shared" si="1"/>
        <v>473</v>
      </c>
      <c r="K30" s="215">
        <v>25.84</v>
      </c>
      <c r="L30" s="218">
        <f t="shared" si="0"/>
        <v>447.16</v>
      </c>
    </row>
    <row r="31" spans="1:12" ht="15">
      <c r="A31" s="214">
        <v>9</v>
      </c>
      <c r="B31" s="214" t="s">
        <v>51</v>
      </c>
      <c r="C31" s="214">
        <v>50</v>
      </c>
      <c r="D31" s="214"/>
      <c r="E31" s="214" t="s">
        <v>3</v>
      </c>
      <c r="F31" s="215">
        <v>341212</v>
      </c>
      <c r="G31" s="209">
        <v>41603</v>
      </c>
      <c r="H31" s="216">
        <v>5587</v>
      </c>
      <c r="I31" s="216">
        <v>4921</v>
      </c>
      <c r="J31" s="220">
        <f t="shared" si="1"/>
        <v>666</v>
      </c>
      <c r="K31" s="215">
        <v>0</v>
      </c>
      <c r="L31" s="218">
        <f t="shared" si="0"/>
        <v>666</v>
      </c>
    </row>
    <row r="32" spans="1:12" ht="15">
      <c r="A32" s="214">
        <v>10</v>
      </c>
      <c r="B32" s="214" t="s">
        <v>51</v>
      </c>
      <c r="C32" s="214">
        <v>38</v>
      </c>
      <c r="D32" s="214"/>
      <c r="E32" s="214" t="s">
        <v>3</v>
      </c>
      <c r="F32" s="215">
        <v>341228</v>
      </c>
      <c r="G32" s="209">
        <v>41603</v>
      </c>
      <c r="H32" s="216">
        <v>5379</v>
      </c>
      <c r="I32" s="216">
        <v>4939</v>
      </c>
      <c r="J32" s="220">
        <f t="shared" si="1"/>
        <v>440</v>
      </c>
      <c r="K32" s="215">
        <v>30.6</v>
      </c>
      <c r="L32" s="218">
        <f t="shared" si="0"/>
        <v>409.4</v>
      </c>
    </row>
    <row r="33" spans="1:12" ht="15">
      <c r="A33" s="214">
        <v>11</v>
      </c>
      <c r="B33" s="214" t="s">
        <v>51</v>
      </c>
      <c r="C33" s="214">
        <v>8</v>
      </c>
      <c r="D33" s="214"/>
      <c r="E33" s="214" t="s">
        <v>3</v>
      </c>
      <c r="F33" s="215">
        <v>341377</v>
      </c>
      <c r="G33" s="209">
        <v>41603</v>
      </c>
      <c r="H33" s="216">
        <v>1515</v>
      </c>
      <c r="I33" s="216">
        <v>1386</v>
      </c>
      <c r="J33" s="220">
        <f t="shared" si="1"/>
        <v>129</v>
      </c>
      <c r="K33" s="215">
        <v>5</v>
      </c>
      <c r="L33" s="218">
        <f t="shared" si="0"/>
        <v>124</v>
      </c>
    </row>
    <row r="34" spans="1:12" ht="15">
      <c r="A34" s="214">
        <v>12</v>
      </c>
      <c r="B34" s="214" t="s">
        <v>51</v>
      </c>
      <c r="C34" s="214">
        <v>12</v>
      </c>
      <c r="D34" s="214"/>
      <c r="E34" s="214" t="s">
        <v>3</v>
      </c>
      <c r="F34" s="215">
        <v>342055</v>
      </c>
      <c r="G34" s="209">
        <v>41603</v>
      </c>
      <c r="H34" s="216">
        <v>9510</v>
      </c>
      <c r="I34" s="216">
        <v>8740</v>
      </c>
      <c r="J34" s="220">
        <f t="shared" si="1"/>
        <v>770</v>
      </c>
      <c r="K34" s="215">
        <v>35</v>
      </c>
      <c r="L34" s="218">
        <f t="shared" si="0"/>
        <v>735</v>
      </c>
    </row>
    <row r="35" spans="1:12" ht="15">
      <c r="A35" s="207">
        <v>13</v>
      </c>
      <c r="B35" s="214" t="s">
        <v>51</v>
      </c>
      <c r="C35" s="214">
        <v>16</v>
      </c>
      <c r="D35" s="214"/>
      <c r="E35" s="214" t="s">
        <v>3</v>
      </c>
      <c r="F35" s="215">
        <v>340223</v>
      </c>
      <c r="G35" s="209">
        <v>41603</v>
      </c>
      <c r="H35" s="216">
        <v>12531</v>
      </c>
      <c r="I35" s="216">
        <v>11379</v>
      </c>
      <c r="J35" s="220">
        <f t="shared" si="1"/>
        <v>1152</v>
      </c>
      <c r="K35" s="215">
        <v>88.28</v>
      </c>
      <c r="L35" s="218">
        <f t="shared" si="0"/>
        <v>1063.72</v>
      </c>
    </row>
    <row r="36" spans="1:12" ht="15">
      <c r="A36" s="214">
        <v>14</v>
      </c>
      <c r="B36" s="214" t="s">
        <v>24</v>
      </c>
      <c r="C36" s="214">
        <v>53</v>
      </c>
      <c r="D36" s="214"/>
      <c r="E36" s="214" t="s">
        <v>3</v>
      </c>
      <c r="F36" s="215">
        <v>340947</v>
      </c>
      <c r="G36" s="209">
        <v>41603</v>
      </c>
      <c r="H36" s="216">
        <v>5863</v>
      </c>
      <c r="I36" s="216">
        <v>5286</v>
      </c>
      <c r="J36" s="220">
        <f t="shared" si="1"/>
        <v>577</v>
      </c>
      <c r="K36" s="215">
        <v>0</v>
      </c>
      <c r="L36" s="218">
        <f t="shared" si="0"/>
        <v>577</v>
      </c>
    </row>
    <row r="37" spans="1:12" ht="15">
      <c r="A37" s="214">
        <v>15</v>
      </c>
      <c r="B37" s="214" t="s">
        <v>24</v>
      </c>
      <c r="C37" s="214">
        <v>51</v>
      </c>
      <c r="D37" s="214"/>
      <c r="E37" s="214" t="s">
        <v>3</v>
      </c>
      <c r="F37" s="215">
        <v>340976</v>
      </c>
      <c r="G37" s="209">
        <v>41603</v>
      </c>
      <c r="H37" s="216">
        <v>5876</v>
      </c>
      <c r="I37" s="216">
        <v>5358</v>
      </c>
      <c r="J37" s="220">
        <f t="shared" si="1"/>
        <v>518</v>
      </c>
      <c r="K37" s="215">
        <v>0</v>
      </c>
      <c r="L37" s="218">
        <f t="shared" si="0"/>
        <v>518</v>
      </c>
    </row>
    <row r="38" spans="1:12" ht="15">
      <c r="A38" s="214">
        <v>16</v>
      </c>
      <c r="B38" s="214" t="s">
        <v>24</v>
      </c>
      <c r="C38" s="214">
        <v>49</v>
      </c>
      <c r="D38" s="214"/>
      <c r="E38" s="214" t="s">
        <v>3</v>
      </c>
      <c r="F38" s="215">
        <v>342059</v>
      </c>
      <c r="G38" s="209">
        <v>41603</v>
      </c>
      <c r="H38" s="216">
        <v>6590</v>
      </c>
      <c r="I38" s="216">
        <v>5998</v>
      </c>
      <c r="J38" s="220">
        <f t="shared" si="1"/>
        <v>592</v>
      </c>
      <c r="K38" s="215">
        <v>0</v>
      </c>
      <c r="L38" s="218">
        <f t="shared" si="0"/>
        <v>592</v>
      </c>
    </row>
    <row r="39" spans="1:12" ht="15">
      <c r="A39" s="214">
        <v>17</v>
      </c>
      <c r="B39" s="214" t="s">
        <v>27</v>
      </c>
      <c r="C39" s="214">
        <v>18</v>
      </c>
      <c r="D39" s="214"/>
      <c r="E39" s="214" t="s">
        <v>3</v>
      </c>
      <c r="F39" s="215">
        <v>327288</v>
      </c>
      <c r="G39" s="209">
        <v>41603</v>
      </c>
      <c r="H39" s="216">
        <v>12846</v>
      </c>
      <c r="I39" s="216">
        <v>11685</v>
      </c>
      <c r="J39" s="220">
        <f t="shared" si="1"/>
        <v>1161</v>
      </c>
      <c r="K39" s="215">
        <v>0</v>
      </c>
      <c r="L39" s="218">
        <f>J39-K39</f>
        <v>1161</v>
      </c>
    </row>
    <row r="40" spans="1:12" ht="15">
      <c r="A40" s="214">
        <v>18</v>
      </c>
      <c r="B40" s="214" t="s">
        <v>27</v>
      </c>
      <c r="C40" s="214">
        <v>5</v>
      </c>
      <c r="D40" s="214"/>
      <c r="E40" s="214" t="s">
        <v>3</v>
      </c>
      <c r="F40" s="215">
        <v>340220</v>
      </c>
      <c r="G40" s="209">
        <v>41603</v>
      </c>
      <c r="H40" s="216">
        <v>9755</v>
      </c>
      <c r="I40" s="216">
        <v>8910</v>
      </c>
      <c r="J40" s="220">
        <f t="shared" si="1"/>
        <v>845</v>
      </c>
      <c r="K40" s="215">
        <v>13.183</v>
      </c>
      <c r="L40" s="218">
        <f>J40-K40</f>
        <v>831.817</v>
      </c>
    </row>
    <row r="41" spans="1:12" ht="15">
      <c r="A41" s="207">
        <v>19</v>
      </c>
      <c r="B41" s="214" t="s">
        <v>27</v>
      </c>
      <c r="C41" s="214">
        <v>6</v>
      </c>
      <c r="D41" s="214"/>
      <c r="E41" s="214" t="s">
        <v>3</v>
      </c>
      <c r="F41" s="215">
        <v>341797</v>
      </c>
      <c r="G41" s="209">
        <v>41603</v>
      </c>
      <c r="H41" s="216">
        <v>40013</v>
      </c>
      <c r="I41" s="216">
        <v>36390</v>
      </c>
      <c r="J41" s="220">
        <f t="shared" si="1"/>
        <v>3623</v>
      </c>
      <c r="K41" s="215">
        <v>32.78</v>
      </c>
      <c r="L41" s="218">
        <f t="shared" si="0"/>
        <v>3590.22</v>
      </c>
    </row>
    <row r="42" spans="1:12" ht="15">
      <c r="A42" s="214">
        <v>20</v>
      </c>
      <c r="B42" s="214" t="s">
        <v>10</v>
      </c>
      <c r="C42" s="214">
        <v>153</v>
      </c>
      <c r="D42" s="214"/>
      <c r="E42" s="214" t="s">
        <v>3</v>
      </c>
      <c r="F42" s="215">
        <v>95931</v>
      </c>
      <c r="G42" s="209">
        <v>41603</v>
      </c>
      <c r="H42" s="216">
        <v>25010</v>
      </c>
      <c r="I42" s="216">
        <v>22770</v>
      </c>
      <c r="J42" s="220">
        <f t="shared" si="1"/>
        <v>2240</v>
      </c>
      <c r="K42" s="215">
        <v>184.28</v>
      </c>
      <c r="L42" s="218">
        <f t="shared" si="0"/>
        <v>2055.72</v>
      </c>
    </row>
    <row r="43" spans="1:12" ht="15">
      <c r="A43" s="214">
        <v>21</v>
      </c>
      <c r="B43" s="214" t="s">
        <v>10</v>
      </c>
      <c r="C43" s="214">
        <v>131</v>
      </c>
      <c r="D43" s="214"/>
      <c r="E43" s="214" t="s">
        <v>3</v>
      </c>
      <c r="F43" s="215">
        <v>339072</v>
      </c>
      <c r="G43" s="209">
        <v>41603</v>
      </c>
      <c r="H43" s="216">
        <v>8058</v>
      </c>
      <c r="I43" s="216">
        <v>7317</v>
      </c>
      <c r="J43" s="220">
        <f t="shared" si="1"/>
        <v>741</v>
      </c>
      <c r="K43" s="215">
        <v>0</v>
      </c>
      <c r="L43" s="218">
        <f t="shared" si="0"/>
        <v>741</v>
      </c>
    </row>
    <row r="44" spans="1:12" ht="15">
      <c r="A44" s="214">
        <v>22</v>
      </c>
      <c r="B44" s="214" t="s">
        <v>10</v>
      </c>
      <c r="C44" s="214">
        <v>122</v>
      </c>
      <c r="D44" s="214"/>
      <c r="E44" s="214" t="s">
        <v>3</v>
      </c>
      <c r="F44" s="215">
        <v>339127</v>
      </c>
      <c r="G44" s="209">
        <v>41603</v>
      </c>
      <c r="H44" s="216">
        <v>23545</v>
      </c>
      <c r="I44" s="216">
        <v>21413</v>
      </c>
      <c r="J44" s="220">
        <f t="shared" si="1"/>
        <v>2132</v>
      </c>
      <c r="K44" s="215">
        <v>0</v>
      </c>
      <c r="L44" s="218">
        <f t="shared" si="0"/>
        <v>2132</v>
      </c>
    </row>
    <row r="45" spans="1:12" ht="15">
      <c r="A45" s="214">
        <v>23</v>
      </c>
      <c r="B45" s="214" t="s">
        <v>10</v>
      </c>
      <c r="C45" s="214">
        <v>120</v>
      </c>
      <c r="D45" s="214"/>
      <c r="E45" s="214" t="s">
        <v>3</v>
      </c>
      <c r="F45" s="215">
        <v>340221</v>
      </c>
      <c r="G45" s="209">
        <v>41603</v>
      </c>
      <c r="H45" s="216">
        <v>6636</v>
      </c>
      <c r="I45" s="216">
        <v>6249</v>
      </c>
      <c r="J45" s="220">
        <f t="shared" si="1"/>
        <v>387</v>
      </c>
      <c r="K45" s="215">
        <v>25.85</v>
      </c>
      <c r="L45" s="218">
        <f t="shared" si="0"/>
        <v>361.15</v>
      </c>
    </row>
    <row r="46" spans="1:12" ht="15">
      <c r="A46" s="214">
        <v>24</v>
      </c>
      <c r="B46" s="214" t="s">
        <v>10</v>
      </c>
      <c r="C46" s="214">
        <v>115</v>
      </c>
      <c r="D46" s="214"/>
      <c r="E46" s="214" t="s">
        <v>3</v>
      </c>
      <c r="F46" s="215">
        <v>345943</v>
      </c>
      <c r="G46" s="209">
        <v>41603</v>
      </c>
      <c r="H46" s="216">
        <v>3340</v>
      </c>
      <c r="I46" s="216">
        <v>3005</v>
      </c>
      <c r="J46" s="220">
        <f t="shared" si="1"/>
        <v>335</v>
      </c>
      <c r="K46" s="215">
        <v>0</v>
      </c>
      <c r="L46" s="218">
        <f>J46-K46</f>
        <v>335</v>
      </c>
    </row>
    <row r="47" spans="1:12" ht="15">
      <c r="A47" s="207">
        <v>25</v>
      </c>
      <c r="B47" s="214" t="s">
        <v>10</v>
      </c>
      <c r="C47" s="214">
        <v>117</v>
      </c>
      <c r="D47" s="214"/>
      <c r="E47" s="214" t="s">
        <v>3</v>
      </c>
      <c r="F47" s="215">
        <v>345183</v>
      </c>
      <c r="G47" s="209">
        <v>41603</v>
      </c>
      <c r="H47" s="216">
        <v>1850</v>
      </c>
      <c r="I47" s="216">
        <v>1372</v>
      </c>
      <c r="J47" s="220">
        <f t="shared" si="1"/>
        <v>478</v>
      </c>
      <c r="K47" s="215">
        <v>0</v>
      </c>
      <c r="L47" s="218">
        <v>489</v>
      </c>
    </row>
    <row r="48" spans="1:12" ht="15">
      <c r="A48" s="214">
        <v>26</v>
      </c>
      <c r="B48" s="214" t="s">
        <v>12</v>
      </c>
      <c r="C48" s="214">
        <v>12</v>
      </c>
      <c r="D48" s="214"/>
      <c r="E48" s="214" t="s">
        <v>3</v>
      </c>
      <c r="F48" s="215">
        <v>338844</v>
      </c>
      <c r="G48" s="209">
        <v>41603</v>
      </c>
      <c r="H48" s="216">
        <v>22143</v>
      </c>
      <c r="I48" s="216">
        <v>20093</v>
      </c>
      <c r="J48" s="220">
        <f t="shared" si="1"/>
        <v>2050</v>
      </c>
      <c r="K48" s="215">
        <v>30</v>
      </c>
      <c r="L48" s="218">
        <f t="shared" si="0"/>
        <v>2020</v>
      </c>
    </row>
    <row r="49" spans="1:12" ht="15">
      <c r="A49" s="214">
        <v>27</v>
      </c>
      <c r="B49" s="214" t="s">
        <v>28</v>
      </c>
      <c r="C49" s="214" t="s">
        <v>55</v>
      </c>
      <c r="D49" s="214"/>
      <c r="E49" s="214" t="s">
        <v>3</v>
      </c>
      <c r="F49" s="215">
        <v>327301</v>
      </c>
      <c r="G49" s="209">
        <v>41603</v>
      </c>
      <c r="H49" s="216">
        <v>11418</v>
      </c>
      <c r="I49" s="216">
        <v>10503</v>
      </c>
      <c r="J49" s="220">
        <f t="shared" si="1"/>
        <v>915</v>
      </c>
      <c r="K49" s="215">
        <v>25.486</v>
      </c>
      <c r="L49" s="218">
        <f t="shared" si="0"/>
        <v>889.514</v>
      </c>
    </row>
    <row r="50" spans="1:12" ht="15">
      <c r="A50" s="214">
        <v>28</v>
      </c>
      <c r="B50" s="214" t="s">
        <v>28</v>
      </c>
      <c r="C50" s="214">
        <v>80</v>
      </c>
      <c r="D50" s="214"/>
      <c r="E50" s="214" t="s">
        <v>3</v>
      </c>
      <c r="F50" s="215">
        <v>327374</v>
      </c>
      <c r="G50" s="209">
        <v>41603</v>
      </c>
      <c r="H50" s="216">
        <v>8442</v>
      </c>
      <c r="I50" s="216">
        <v>7783</v>
      </c>
      <c r="J50" s="220">
        <f t="shared" si="1"/>
        <v>659</v>
      </c>
      <c r="K50" s="215">
        <v>17</v>
      </c>
      <c r="L50" s="218">
        <f t="shared" si="0"/>
        <v>642</v>
      </c>
    </row>
    <row r="51" spans="1:12" ht="15">
      <c r="A51" s="214">
        <v>29</v>
      </c>
      <c r="B51" s="214" t="s">
        <v>28</v>
      </c>
      <c r="C51" s="214">
        <v>49</v>
      </c>
      <c r="D51" s="214"/>
      <c r="E51" s="214" t="s">
        <v>3</v>
      </c>
      <c r="F51" s="215">
        <v>343449</v>
      </c>
      <c r="G51" s="209">
        <v>41603</v>
      </c>
      <c r="H51" s="216">
        <v>7216</v>
      </c>
      <c r="I51" s="216">
        <v>6553</v>
      </c>
      <c r="J51" s="220">
        <f t="shared" si="1"/>
        <v>663</v>
      </c>
      <c r="K51" s="221">
        <v>38.34</v>
      </c>
      <c r="L51" s="218">
        <f t="shared" si="0"/>
        <v>624.66</v>
      </c>
    </row>
    <row r="52" spans="1:12" ht="15">
      <c r="A52" s="214">
        <v>30</v>
      </c>
      <c r="B52" s="214" t="s">
        <v>28</v>
      </c>
      <c r="C52" s="214" t="s">
        <v>56</v>
      </c>
      <c r="D52" s="214"/>
      <c r="E52" s="214" t="s">
        <v>3</v>
      </c>
      <c r="F52" s="215">
        <v>345940</v>
      </c>
      <c r="G52" s="209">
        <v>41603</v>
      </c>
      <c r="H52" s="216">
        <v>6989</v>
      </c>
      <c r="I52" s="216">
        <v>6396</v>
      </c>
      <c r="J52" s="220">
        <f t="shared" si="1"/>
        <v>593</v>
      </c>
      <c r="K52" s="215">
        <v>0</v>
      </c>
      <c r="L52" s="218">
        <f t="shared" si="0"/>
        <v>593</v>
      </c>
    </row>
    <row r="53" spans="1:12" ht="15">
      <c r="A53" s="207">
        <v>31</v>
      </c>
      <c r="B53" s="214" t="s">
        <v>8</v>
      </c>
      <c r="C53" s="214">
        <v>15</v>
      </c>
      <c r="D53" s="214"/>
      <c r="E53" s="214" t="s">
        <v>3</v>
      </c>
      <c r="F53" s="215">
        <v>340224</v>
      </c>
      <c r="G53" s="209">
        <v>41603</v>
      </c>
      <c r="H53" s="216">
        <v>12788</v>
      </c>
      <c r="I53" s="216">
        <v>11759</v>
      </c>
      <c r="J53" s="220">
        <f t="shared" si="1"/>
        <v>1029</v>
      </c>
      <c r="K53" s="215">
        <v>27.69</v>
      </c>
      <c r="L53" s="218">
        <f t="shared" si="0"/>
        <v>1001.31</v>
      </c>
    </row>
    <row r="54" spans="1:12" ht="15">
      <c r="A54" s="214">
        <v>32</v>
      </c>
      <c r="B54" s="214" t="s">
        <v>8</v>
      </c>
      <c r="C54" s="214">
        <v>17</v>
      </c>
      <c r="D54" s="214"/>
      <c r="E54" s="214" t="s">
        <v>3</v>
      </c>
      <c r="F54" s="215">
        <v>341771</v>
      </c>
      <c r="G54" s="209">
        <v>41603</v>
      </c>
      <c r="H54" s="216">
        <v>14537</v>
      </c>
      <c r="I54" s="216">
        <v>13257</v>
      </c>
      <c r="J54" s="220">
        <f t="shared" si="1"/>
        <v>1280</v>
      </c>
      <c r="K54" s="215">
        <v>50.167</v>
      </c>
      <c r="L54" s="218">
        <f t="shared" si="0"/>
        <v>1229.833</v>
      </c>
    </row>
    <row r="55" spans="1:12" ht="15">
      <c r="A55" s="214">
        <v>33</v>
      </c>
      <c r="B55" s="214" t="s">
        <v>26</v>
      </c>
      <c r="C55" s="214" t="s">
        <v>57</v>
      </c>
      <c r="D55" s="214"/>
      <c r="E55" s="214" t="s">
        <v>3</v>
      </c>
      <c r="F55" s="215">
        <v>311732</v>
      </c>
      <c r="G55" s="209">
        <v>41603</v>
      </c>
      <c r="H55" s="216">
        <v>10786</v>
      </c>
      <c r="I55" s="216">
        <v>9844</v>
      </c>
      <c r="J55" s="220">
        <f t="shared" si="1"/>
        <v>942</v>
      </c>
      <c r="K55" s="215">
        <v>0</v>
      </c>
      <c r="L55" s="218">
        <f t="shared" si="0"/>
        <v>942</v>
      </c>
    </row>
    <row r="56" spans="1:12" ht="15">
      <c r="A56" s="214">
        <v>34</v>
      </c>
      <c r="B56" s="214" t="s">
        <v>26</v>
      </c>
      <c r="C56" s="214">
        <v>16</v>
      </c>
      <c r="D56" s="214"/>
      <c r="E56" s="214" t="s">
        <v>3</v>
      </c>
      <c r="F56" s="215">
        <v>331947</v>
      </c>
      <c r="G56" s="209">
        <v>41603</v>
      </c>
      <c r="H56" s="216">
        <v>10545</v>
      </c>
      <c r="I56" s="216">
        <v>9602</v>
      </c>
      <c r="J56" s="220">
        <f t="shared" si="1"/>
        <v>943</v>
      </c>
      <c r="K56" s="215">
        <v>0</v>
      </c>
      <c r="L56" s="218">
        <f t="shared" si="0"/>
        <v>943</v>
      </c>
    </row>
    <row r="57" spans="1:12" ht="15">
      <c r="A57" s="214">
        <v>35</v>
      </c>
      <c r="B57" s="214" t="s">
        <v>26</v>
      </c>
      <c r="C57" s="214" t="s">
        <v>58</v>
      </c>
      <c r="D57" s="214"/>
      <c r="E57" s="214" t="s">
        <v>3</v>
      </c>
      <c r="F57" s="215">
        <v>342341</v>
      </c>
      <c r="G57" s="209">
        <v>41603</v>
      </c>
      <c r="H57" s="364" t="s">
        <v>114</v>
      </c>
      <c r="I57" s="365"/>
      <c r="J57" s="366"/>
      <c r="K57" s="215">
        <v>0</v>
      </c>
      <c r="L57" s="218">
        <f t="shared" si="0"/>
        <v>0</v>
      </c>
    </row>
    <row r="58" spans="1:12" ht="15">
      <c r="A58" s="214">
        <v>36</v>
      </c>
      <c r="B58" s="214" t="s">
        <v>17</v>
      </c>
      <c r="C58" s="214">
        <v>6</v>
      </c>
      <c r="D58" s="214"/>
      <c r="E58" s="214" t="s">
        <v>3</v>
      </c>
      <c r="F58" s="215">
        <v>338540</v>
      </c>
      <c r="G58" s="209">
        <v>41603</v>
      </c>
      <c r="H58" s="216">
        <v>23833</v>
      </c>
      <c r="I58" s="216">
        <v>21870</v>
      </c>
      <c r="J58" s="220">
        <f aca="true" t="shared" si="2" ref="J58:J72">H58-I58</f>
        <v>1963</v>
      </c>
      <c r="K58" s="215">
        <v>0</v>
      </c>
      <c r="L58" s="218">
        <f t="shared" si="0"/>
        <v>1963</v>
      </c>
    </row>
    <row r="59" spans="1:12" ht="15">
      <c r="A59" s="207">
        <v>37</v>
      </c>
      <c r="B59" s="214" t="s">
        <v>17</v>
      </c>
      <c r="C59" s="214">
        <v>24</v>
      </c>
      <c r="D59" s="214"/>
      <c r="E59" s="214" t="s">
        <v>3</v>
      </c>
      <c r="F59" s="215">
        <v>338843</v>
      </c>
      <c r="G59" s="209">
        <v>41603</v>
      </c>
      <c r="H59" s="216">
        <v>19447</v>
      </c>
      <c r="I59" s="216">
        <v>17503</v>
      </c>
      <c r="J59" s="220">
        <f t="shared" si="2"/>
        <v>1944</v>
      </c>
      <c r="K59" s="215">
        <v>25</v>
      </c>
      <c r="L59" s="218">
        <f t="shared" si="0"/>
        <v>1919</v>
      </c>
    </row>
    <row r="60" spans="1:12" ht="15">
      <c r="A60" s="214">
        <v>38</v>
      </c>
      <c r="B60" s="214" t="s">
        <v>17</v>
      </c>
      <c r="C60" s="214">
        <v>8</v>
      </c>
      <c r="D60" s="214"/>
      <c r="E60" s="214" t="s">
        <v>3</v>
      </c>
      <c r="F60" s="215">
        <v>338845</v>
      </c>
      <c r="G60" s="209">
        <v>41603</v>
      </c>
      <c r="H60" s="216">
        <v>19734</v>
      </c>
      <c r="I60" s="216">
        <v>18052</v>
      </c>
      <c r="J60" s="220">
        <f t="shared" si="2"/>
        <v>1682</v>
      </c>
      <c r="K60" s="215">
        <v>0</v>
      </c>
      <c r="L60" s="218">
        <f t="shared" si="0"/>
        <v>1682</v>
      </c>
    </row>
    <row r="61" spans="1:12" ht="15">
      <c r="A61" s="214">
        <v>39</v>
      </c>
      <c r="B61" s="214" t="s">
        <v>17</v>
      </c>
      <c r="C61" s="214">
        <v>19</v>
      </c>
      <c r="D61" s="214"/>
      <c r="E61" s="214" t="s">
        <v>3</v>
      </c>
      <c r="F61" s="215">
        <v>338972</v>
      </c>
      <c r="G61" s="209">
        <v>41603</v>
      </c>
      <c r="H61" s="216">
        <v>9276</v>
      </c>
      <c r="I61" s="216">
        <v>8454</v>
      </c>
      <c r="J61" s="220">
        <f t="shared" si="2"/>
        <v>822</v>
      </c>
      <c r="K61" s="215">
        <v>0</v>
      </c>
      <c r="L61" s="218">
        <f t="shared" si="0"/>
        <v>822</v>
      </c>
    </row>
    <row r="62" spans="1:12" ht="15">
      <c r="A62" s="214">
        <v>40</v>
      </c>
      <c r="B62" s="214" t="s">
        <v>17</v>
      </c>
      <c r="C62" s="214">
        <v>38</v>
      </c>
      <c r="D62" s="214"/>
      <c r="E62" s="214" t="s">
        <v>3</v>
      </c>
      <c r="F62" s="215">
        <v>344123</v>
      </c>
      <c r="G62" s="209">
        <v>41603</v>
      </c>
      <c r="H62" s="216">
        <v>3304</v>
      </c>
      <c r="I62" s="216">
        <v>3004</v>
      </c>
      <c r="J62" s="220">
        <f t="shared" si="2"/>
        <v>300</v>
      </c>
      <c r="K62" s="215">
        <v>48.77</v>
      </c>
      <c r="L62" s="218">
        <f t="shared" si="0"/>
        <v>251.23</v>
      </c>
    </row>
    <row r="63" spans="1:12" ht="15">
      <c r="A63" s="214">
        <v>41</v>
      </c>
      <c r="B63" s="214" t="s">
        <v>17</v>
      </c>
      <c r="C63" s="214">
        <v>62</v>
      </c>
      <c r="D63" s="214"/>
      <c r="E63" s="214" t="s">
        <v>3</v>
      </c>
      <c r="F63" s="215">
        <v>327772</v>
      </c>
      <c r="G63" s="209">
        <v>41603</v>
      </c>
      <c r="H63" s="216">
        <v>2125</v>
      </c>
      <c r="I63" s="216">
        <v>1940</v>
      </c>
      <c r="J63" s="220">
        <f t="shared" si="2"/>
        <v>185</v>
      </c>
      <c r="K63" s="215">
        <v>33.58</v>
      </c>
      <c r="L63" s="218">
        <f t="shared" si="0"/>
        <v>151.42000000000002</v>
      </c>
    </row>
    <row r="64" spans="1:12" ht="15">
      <c r="A64" s="214">
        <v>42</v>
      </c>
      <c r="B64" s="214" t="s">
        <v>9</v>
      </c>
      <c r="C64" s="214">
        <v>72</v>
      </c>
      <c r="D64" s="214"/>
      <c r="E64" s="214" t="s">
        <v>3</v>
      </c>
      <c r="F64" s="215">
        <v>326491</v>
      </c>
      <c r="G64" s="209">
        <v>41603</v>
      </c>
      <c r="H64" s="216">
        <v>7613</v>
      </c>
      <c r="I64" s="216">
        <v>6969</v>
      </c>
      <c r="J64" s="220">
        <f t="shared" si="2"/>
        <v>644</v>
      </c>
      <c r="K64" s="215">
        <v>1</v>
      </c>
      <c r="L64" s="218">
        <f>J64-K64</f>
        <v>643</v>
      </c>
    </row>
    <row r="65" spans="1:12" ht="15">
      <c r="A65" s="207">
        <v>43</v>
      </c>
      <c r="B65" s="214" t="s">
        <v>9</v>
      </c>
      <c r="C65" s="214">
        <v>70</v>
      </c>
      <c r="D65" s="214"/>
      <c r="E65" s="214" t="s">
        <v>3</v>
      </c>
      <c r="F65" s="215">
        <v>327160</v>
      </c>
      <c r="G65" s="209">
        <v>41603</v>
      </c>
      <c r="H65" s="216">
        <v>9987</v>
      </c>
      <c r="I65" s="216">
        <v>9116</v>
      </c>
      <c r="J65" s="220">
        <f t="shared" si="2"/>
        <v>871</v>
      </c>
      <c r="K65" s="215">
        <v>5.68</v>
      </c>
      <c r="L65" s="218">
        <f>J65-K65</f>
        <v>865.32</v>
      </c>
    </row>
    <row r="66" spans="1:12" ht="15">
      <c r="A66" s="214">
        <v>44</v>
      </c>
      <c r="B66" s="214" t="s">
        <v>9</v>
      </c>
      <c r="C66" s="214">
        <v>64</v>
      </c>
      <c r="D66" s="214"/>
      <c r="E66" s="214" t="s">
        <v>3</v>
      </c>
      <c r="F66" s="215">
        <v>334560</v>
      </c>
      <c r="G66" s="209">
        <v>41603</v>
      </c>
      <c r="H66" s="216">
        <v>12665</v>
      </c>
      <c r="I66" s="216">
        <v>11592</v>
      </c>
      <c r="J66" s="220">
        <f t="shared" si="2"/>
        <v>1073</v>
      </c>
      <c r="K66" s="215">
        <v>0</v>
      </c>
      <c r="L66" s="218">
        <f t="shared" si="0"/>
        <v>1073</v>
      </c>
    </row>
    <row r="67" spans="1:12" ht="15">
      <c r="A67" s="214">
        <v>45</v>
      </c>
      <c r="B67" s="214" t="s">
        <v>9</v>
      </c>
      <c r="C67" s="214">
        <v>78</v>
      </c>
      <c r="D67" s="214"/>
      <c r="E67" s="214" t="s">
        <v>3</v>
      </c>
      <c r="F67" s="215">
        <v>334653</v>
      </c>
      <c r="G67" s="209">
        <v>41603</v>
      </c>
      <c r="H67" s="216">
        <v>5187</v>
      </c>
      <c r="I67" s="216">
        <v>4814</v>
      </c>
      <c r="J67" s="220">
        <f t="shared" si="2"/>
        <v>373</v>
      </c>
      <c r="K67" s="215">
        <v>0</v>
      </c>
      <c r="L67" s="218">
        <f t="shared" si="0"/>
        <v>373</v>
      </c>
    </row>
    <row r="68" spans="1:12" ht="15">
      <c r="A68" s="214">
        <v>46</v>
      </c>
      <c r="B68" s="214" t="s">
        <v>9</v>
      </c>
      <c r="C68" s="214">
        <v>35</v>
      </c>
      <c r="D68" s="214"/>
      <c r="E68" s="214" t="s">
        <v>3</v>
      </c>
      <c r="F68" s="215">
        <v>334753</v>
      </c>
      <c r="G68" s="209">
        <v>41603</v>
      </c>
      <c r="H68" s="216">
        <v>13187</v>
      </c>
      <c r="I68" s="216">
        <v>11795</v>
      </c>
      <c r="J68" s="220">
        <f t="shared" si="2"/>
        <v>1392</v>
      </c>
      <c r="K68" s="215">
        <v>0</v>
      </c>
      <c r="L68" s="218">
        <f t="shared" si="0"/>
        <v>1392</v>
      </c>
    </row>
    <row r="69" spans="1:12" ht="15">
      <c r="A69" s="214">
        <v>47</v>
      </c>
      <c r="B69" s="214" t="s">
        <v>9</v>
      </c>
      <c r="C69" s="214">
        <v>76</v>
      </c>
      <c r="D69" s="214"/>
      <c r="E69" s="214" t="s">
        <v>3</v>
      </c>
      <c r="F69" s="215">
        <v>340067</v>
      </c>
      <c r="G69" s="209">
        <v>41603</v>
      </c>
      <c r="H69" s="216">
        <v>3299</v>
      </c>
      <c r="I69" s="216">
        <v>2957</v>
      </c>
      <c r="J69" s="220">
        <f t="shared" si="2"/>
        <v>342</v>
      </c>
      <c r="K69" s="215">
        <v>0</v>
      </c>
      <c r="L69" s="218">
        <f>J69-K69</f>
        <v>342</v>
      </c>
    </row>
    <row r="70" spans="1:12" ht="15">
      <c r="A70" s="214">
        <v>48</v>
      </c>
      <c r="B70" s="214" t="s">
        <v>9</v>
      </c>
      <c r="C70" s="214">
        <v>11</v>
      </c>
      <c r="D70" s="214"/>
      <c r="E70" s="214" t="s">
        <v>3</v>
      </c>
      <c r="F70" s="215">
        <v>340222</v>
      </c>
      <c r="G70" s="209">
        <v>41603</v>
      </c>
      <c r="H70" s="216">
        <v>10783</v>
      </c>
      <c r="I70" s="216">
        <v>9795</v>
      </c>
      <c r="J70" s="220">
        <f t="shared" si="2"/>
        <v>988</v>
      </c>
      <c r="K70" s="215">
        <v>0</v>
      </c>
      <c r="L70" s="218">
        <f t="shared" si="0"/>
        <v>988</v>
      </c>
    </row>
    <row r="71" spans="1:12" ht="15">
      <c r="A71" s="207">
        <v>49</v>
      </c>
      <c r="B71" s="214" t="s">
        <v>9</v>
      </c>
      <c r="C71" s="214">
        <v>6</v>
      </c>
      <c r="D71" s="214"/>
      <c r="E71" s="214" t="s">
        <v>3</v>
      </c>
      <c r="F71" s="215">
        <v>340682</v>
      </c>
      <c r="G71" s="209">
        <v>41603</v>
      </c>
      <c r="H71" s="216">
        <v>5907</v>
      </c>
      <c r="I71" s="216">
        <v>5350</v>
      </c>
      <c r="J71" s="220">
        <f t="shared" si="2"/>
        <v>557</v>
      </c>
      <c r="K71" s="215">
        <v>0</v>
      </c>
      <c r="L71" s="218">
        <f t="shared" si="0"/>
        <v>557</v>
      </c>
    </row>
    <row r="72" spans="1:12" ht="15">
      <c r="A72" s="214">
        <v>50</v>
      </c>
      <c r="B72" s="214" t="s">
        <v>9</v>
      </c>
      <c r="C72" s="214">
        <v>21</v>
      </c>
      <c r="D72" s="214"/>
      <c r="E72" s="214" t="s">
        <v>3</v>
      </c>
      <c r="F72" s="215">
        <v>340953</v>
      </c>
      <c r="G72" s="209">
        <v>41603</v>
      </c>
      <c r="H72" s="216">
        <v>4157</v>
      </c>
      <c r="I72" s="216">
        <v>3745</v>
      </c>
      <c r="J72" s="220">
        <f t="shared" si="2"/>
        <v>412</v>
      </c>
      <c r="K72" s="215">
        <v>23</v>
      </c>
      <c r="L72" s="218">
        <f t="shared" si="0"/>
        <v>389</v>
      </c>
    </row>
    <row r="73" spans="1:12" ht="15">
      <c r="A73" s="214">
        <v>51</v>
      </c>
      <c r="B73" s="214" t="s">
        <v>9</v>
      </c>
      <c r="C73" s="214">
        <v>62</v>
      </c>
      <c r="D73" s="214"/>
      <c r="E73" s="214" t="s">
        <v>3</v>
      </c>
      <c r="F73" s="215">
        <v>341801</v>
      </c>
      <c r="G73" s="209">
        <v>41603</v>
      </c>
      <c r="H73" s="216">
        <v>21627</v>
      </c>
      <c r="I73" s="216">
        <v>19608</v>
      </c>
      <c r="J73" s="220">
        <f>H73-I73</f>
        <v>2019</v>
      </c>
      <c r="K73" s="215">
        <v>9</v>
      </c>
      <c r="L73" s="218">
        <f>J73-K73</f>
        <v>2010</v>
      </c>
    </row>
    <row r="74" spans="1:12" ht="15">
      <c r="A74" s="214">
        <v>52</v>
      </c>
      <c r="B74" s="214" t="s">
        <v>9</v>
      </c>
      <c r="C74" s="214">
        <v>45</v>
      </c>
      <c r="D74" s="214"/>
      <c r="E74" s="214" t="s">
        <v>3</v>
      </c>
      <c r="F74" s="215">
        <v>341803</v>
      </c>
      <c r="G74" s="209">
        <v>41603</v>
      </c>
      <c r="H74" s="216">
        <v>16000</v>
      </c>
      <c r="I74" s="216">
        <v>14601</v>
      </c>
      <c r="J74" s="220">
        <f>H74-I74</f>
        <v>1399</v>
      </c>
      <c r="K74" s="215">
        <v>11</v>
      </c>
      <c r="L74" s="218">
        <f>J74-K74</f>
        <v>1388</v>
      </c>
    </row>
    <row r="75" spans="1:15" ht="15">
      <c r="A75" s="214">
        <v>53</v>
      </c>
      <c r="B75" s="214" t="s">
        <v>9</v>
      </c>
      <c r="C75" s="214" t="s">
        <v>59</v>
      </c>
      <c r="D75" s="214"/>
      <c r="E75" s="214" t="s">
        <v>3</v>
      </c>
      <c r="F75" s="215">
        <v>343463</v>
      </c>
      <c r="G75" s="209">
        <v>41603</v>
      </c>
      <c r="H75" s="216">
        <v>10384</v>
      </c>
      <c r="I75" s="216">
        <v>9403</v>
      </c>
      <c r="J75" s="220">
        <f>H75-I75-J71</f>
        <v>424</v>
      </c>
      <c r="K75" s="215">
        <v>1</v>
      </c>
      <c r="L75" s="218">
        <f t="shared" si="0"/>
        <v>423</v>
      </c>
      <c r="M75" s="219" t="s">
        <v>123</v>
      </c>
      <c r="N75" s="219"/>
      <c r="O75" s="219"/>
    </row>
    <row r="76" spans="1:12" ht="15">
      <c r="A76" s="214">
        <v>54</v>
      </c>
      <c r="B76" s="214" t="s">
        <v>61</v>
      </c>
      <c r="C76" s="214">
        <v>3</v>
      </c>
      <c r="D76" s="214"/>
      <c r="E76" s="214" t="s">
        <v>3</v>
      </c>
      <c r="F76" s="215">
        <v>339366</v>
      </c>
      <c r="G76" s="209">
        <v>41603</v>
      </c>
      <c r="H76" s="216">
        <v>19809</v>
      </c>
      <c r="I76" s="216">
        <v>18037</v>
      </c>
      <c r="J76" s="220">
        <f>H76-I76</f>
        <v>1772</v>
      </c>
      <c r="K76" s="215">
        <v>9</v>
      </c>
      <c r="L76" s="218">
        <f t="shared" si="0"/>
        <v>1763</v>
      </c>
    </row>
    <row r="77" spans="1:12" ht="15">
      <c r="A77" s="207">
        <v>55</v>
      </c>
      <c r="B77" s="214" t="s">
        <v>25</v>
      </c>
      <c r="C77" s="214">
        <v>66</v>
      </c>
      <c r="D77" s="214"/>
      <c r="E77" s="214" t="s">
        <v>3</v>
      </c>
      <c r="F77" s="215">
        <v>320347</v>
      </c>
      <c r="G77" s="209">
        <v>41603</v>
      </c>
      <c r="H77" s="216">
        <v>3889</v>
      </c>
      <c r="I77" s="216">
        <v>3454</v>
      </c>
      <c r="J77" s="220">
        <f>H77-I77</f>
        <v>435</v>
      </c>
      <c r="K77" s="215">
        <v>6</v>
      </c>
      <c r="L77" s="218">
        <f>J77-K77</f>
        <v>429</v>
      </c>
    </row>
    <row r="78" spans="1:12" ht="15">
      <c r="A78" s="214">
        <v>56</v>
      </c>
      <c r="B78" s="214" t="s">
        <v>25</v>
      </c>
      <c r="C78" s="214">
        <v>55</v>
      </c>
      <c r="D78" s="214"/>
      <c r="E78" s="214" t="s">
        <v>3</v>
      </c>
      <c r="F78" s="215">
        <v>332633</v>
      </c>
      <c r="G78" s="209">
        <v>41603</v>
      </c>
      <c r="H78" s="216">
        <v>3585</v>
      </c>
      <c r="I78" s="216">
        <v>3125</v>
      </c>
      <c r="J78" s="220">
        <f>H78-I78</f>
        <v>460</v>
      </c>
      <c r="K78" s="215">
        <v>29</v>
      </c>
      <c r="L78" s="220">
        <f>J78-K78</f>
        <v>431</v>
      </c>
    </row>
    <row r="79" spans="1:12" ht="15">
      <c r="A79" s="214">
        <v>57</v>
      </c>
      <c r="B79" s="214" t="s">
        <v>25</v>
      </c>
      <c r="C79" s="214">
        <v>59</v>
      </c>
      <c r="D79" s="214"/>
      <c r="E79" s="214" t="s">
        <v>3</v>
      </c>
      <c r="F79" s="215">
        <v>327302</v>
      </c>
      <c r="G79" s="209">
        <v>41603</v>
      </c>
      <c r="H79" s="216">
        <v>11638</v>
      </c>
      <c r="I79" s="216">
        <v>10822</v>
      </c>
      <c r="J79" s="220">
        <f>H79-I79</f>
        <v>816</v>
      </c>
      <c r="K79" s="215">
        <v>34.26</v>
      </c>
      <c r="L79" s="218">
        <f>J79-K79</f>
        <v>781.74</v>
      </c>
    </row>
    <row r="80" spans="1:12" ht="15">
      <c r="A80" s="214">
        <v>58</v>
      </c>
      <c r="B80" s="214" t="s">
        <v>25</v>
      </c>
      <c r="C80" s="214">
        <v>32</v>
      </c>
      <c r="D80" s="214"/>
      <c r="E80" s="214" t="s">
        <v>3</v>
      </c>
      <c r="F80" s="215">
        <v>335053</v>
      </c>
      <c r="G80" s="209">
        <v>41603</v>
      </c>
      <c r="H80" s="216">
        <v>18004</v>
      </c>
      <c r="I80" s="216">
        <v>15301</v>
      </c>
      <c r="J80" s="220">
        <f>H80-I80</f>
        <v>2703</v>
      </c>
      <c r="K80" s="215">
        <v>9</v>
      </c>
      <c r="L80" s="218">
        <f>J80-K80</f>
        <v>2694</v>
      </c>
    </row>
    <row r="81" spans="1:12" ht="15">
      <c r="A81" s="214">
        <v>59</v>
      </c>
      <c r="B81" s="214" t="s">
        <v>25</v>
      </c>
      <c r="C81" s="214">
        <v>30</v>
      </c>
      <c r="D81" s="214"/>
      <c r="E81" s="214" t="s">
        <v>3</v>
      </c>
      <c r="F81" s="215">
        <v>338133</v>
      </c>
      <c r="G81" s="209">
        <v>41603</v>
      </c>
      <c r="H81" s="216">
        <v>16310</v>
      </c>
      <c r="I81" s="216">
        <v>14770</v>
      </c>
      <c r="J81" s="220">
        <f aca="true" t="shared" si="3" ref="J81:J86">H81-I81</f>
        <v>1540</v>
      </c>
      <c r="K81" s="215">
        <v>0</v>
      </c>
      <c r="L81" s="218">
        <f t="shared" si="0"/>
        <v>1540</v>
      </c>
    </row>
    <row r="82" spans="1:12" ht="15">
      <c r="A82" s="214">
        <v>60</v>
      </c>
      <c r="B82" s="214" t="s">
        <v>25</v>
      </c>
      <c r="C82" s="214">
        <v>8</v>
      </c>
      <c r="D82" s="214"/>
      <c r="E82" s="214" t="s">
        <v>3</v>
      </c>
      <c r="F82" s="215">
        <v>341790</v>
      </c>
      <c r="G82" s="209">
        <v>41603</v>
      </c>
      <c r="H82" s="216">
        <v>14678</v>
      </c>
      <c r="I82" s="216">
        <v>13717</v>
      </c>
      <c r="J82" s="220">
        <f t="shared" si="3"/>
        <v>961</v>
      </c>
      <c r="K82" s="215">
        <v>189.99</v>
      </c>
      <c r="L82" s="218">
        <f t="shared" si="0"/>
        <v>771.01</v>
      </c>
    </row>
    <row r="83" spans="1:12" ht="15">
      <c r="A83" s="207">
        <v>61</v>
      </c>
      <c r="B83" s="214" t="s">
        <v>25</v>
      </c>
      <c r="C83" s="214" t="s">
        <v>62</v>
      </c>
      <c r="D83" s="214"/>
      <c r="E83" s="214" t="s">
        <v>3</v>
      </c>
      <c r="F83" s="215">
        <v>341950</v>
      </c>
      <c r="G83" s="209">
        <v>41603</v>
      </c>
      <c r="H83" s="216">
        <v>4004</v>
      </c>
      <c r="I83" s="216">
        <v>3636</v>
      </c>
      <c r="J83" s="220">
        <f t="shared" si="3"/>
        <v>368</v>
      </c>
      <c r="K83" s="215">
        <v>3</v>
      </c>
      <c r="L83" s="218">
        <f t="shared" si="0"/>
        <v>365</v>
      </c>
    </row>
    <row r="84" spans="1:12" ht="15">
      <c r="A84" s="214">
        <v>62</v>
      </c>
      <c r="B84" s="214" t="s">
        <v>29</v>
      </c>
      <c r="C84" s="214">
        <v>34</v>
      </c>
      <c r="D84" s="214"/>
      <c r="E84" s="214" t="s">
        <v>3</v>
      </c>
      <c r="F84" s="215">
        <v>327500</v>
      </c>
      <c r="G84" s="209">
        <v>41603</v>
      </c>
      <c r="H84" s="216">
        <v>6029</v>
      </c>
      <c r="I84" s="216">
        <v>5394</v>
      </c>
      <c r="J84" s="220">
        <f t="shared" si="3"/>
        <v>635</v>
      </c>
      <c r="K84" s="215">
        <v>4.87</v>
      </c>
      <c r="L84" s="218">
        <f t="shared" si="0"/>
        <v>630.13</v>
      </c>
    </row>
    <row r="85" spans="1:12" ht="15">
      <c r="A85" s="214">
        <v>63</v>
      </c>
      <c r="B85" s="214" t="s">
        <v>29</v>
      </c>
      <c r="C85" s="214" t="s">
        <v>63</v>
      </c>
      <c r="D85" s="214"/>
      <c r="E85" s="214" t="s">
        <v>3</v>
      </c>
      <c r="F85" s="215">
        <v>328609</v>
      </c>
      <c r="G85" s="209">
        <v>41603</v>
      </c>
      <c r="H85" s="216">
        <v>3122</v>
      </c>
      <c r="I85" s="216">
        <v>2831</v>
      </c>
      <c r="J85" s="220">
        <f t="shared" si="3"/>
        <v>291</v>
      </c>
      <c r="K85" s="215">
        <v>0</v>
      </c>
      <c r="L85" s="218">
        <f t="shared" si="0"/>
        <v>291</v>
      </c>
    </row>
    <row r="86" spans="1:12" ht="15">
      <c r="A86" s="214">
        <v>64</v>
      </c>
      <c r="B86" s="214" t="s">
        <v>21</v>
      </c>
      <c r="C86" s="214">
        <v>5</v>
      </c>
      <c r="D86" s="214"/>
      <c r="E86" s="214" t="s">
        <v>3</v>
      </c>
      <c r="F86" s="215">
        <v>327292</v>
      </c>
      <c r="G86" s="209">
        <v>41603</v>
      </c>
      <c r="H86" s="216">
        <v>12544</v>
      </c>
      <c r="I86" s="216">
        <v>11427</v>
      </c>
      <c r="J86" s="220">
        <f t="shared" si="3"/>
        <v>1117</v>
      </c>
      <c r="K86" s="215">
        <v>623.75</v>
      </c>
      <c r="L86" s="218">
        <f t="shared" si="0"/>
        <v>493.25</v>
      </c>
    </row>
    <row r="87" spans="1:15" ht="15">
      <c r="A87" s="214">
        <v>65</v>
      </c>
      <c r="B87" s="214" t="s">
        <v>21</v>
      </c>
      <c r="C87" s="214">
        <v>76</v>
      </c>
      <c r="D87" s="214"/>
      <c r="E87" s="214" t="s">
        <v>3</v>
      </c>
      <c r="F87" s="215">
        <v>327774</v>
      </c>
      <c r="G87" s="209">
        <v>41603</v>
      </c>
      <c r="H87" s="355" t="s">
        <v>64</v>
      </c>
      <c r="I87" s="359"/>
      <c r="J87" s="360"/>
      <c r="K87" s="215">
        <v>99.569</v>
      </c>
      <c r="L87" s="218"/>
      <c r="M87" s="219" t="s">
        <v>65</v>
      </c>
      <c r="N87" s="219"/>
      <c r="O87" s="219"/>
    </row>
    <row r="88" spans="1:12" ht="15">
      <c r="A88" s="214">
        <v>66</v>
      </c>
      <c r="B88" s="214" t="s">
        <v>21</v>
      </c>
      <c r="C88" s="214">
        <v>10</v>
      </c>
      <c r="D88" s="214"/>
      <c r="E88" s="214" t="s">
        <v>3</v>
      </c>
      <c r="F88" s="215">
        <v>333546</v>
      </c>
      <c r="G88" s="209">
        <v>41603</v>
      </c>
      <c r="H88" s="216">
        <v>28443</v>
      </c>
      <c r="I88" s="216">
        <v>25722</v>
      </c>
      <c r="J88" s="220">
        <f>H88-I88</f>
        <v>2721</v>
      </c>
      <c r="K88" s="215">
        <v>13</v>
      </c>
      <c r="L88" s="218">
        <f aca="true" t="shared" si="4" ref="L88:L105">J88-K88</f>
        <v>2708</v>
      </c>
    </row>
    <row r="89" spans="1:12" ht="15">
      <c r="A89" s="207">
        <v>67</v>
      </c>
      <c r="B89" s="214" t="s">
        <v>21</v>
      </c>
      <c r="C89" s="214">
        <v>38</v>
      </c>
      <c r="D89" s="214"/>
      <c r="E89" s="214" t="s">
        <v>3</v>
      </c>
      <c r="F89" s="215">
        <v>335565</v>
      </c>
      <c r="G89" s="209">
        <v>41603</v>
      </c>
      <c r="H89" s="216">
        <v>3119</v>
      </c>
      <c r="I89" s="216">
        <v>2843</v>
      </c>
      <c r="J89" s="220">
        <f>H89-I89</f>
        <v>276</v>
      </c>
      <c r="K89" s="215">
        <v>16.52</v>
      </c>
      <c r="L89" s="218">
        <f t="shared" si="4"/>
        <v>259.48</v>
      </c>
    </row>
    <row r="90" spans="1:12" ht="15">
      <c r="A90" s="214">
        <v>68</v>
      </c>
      <c r="B90" s="214" t="s">
        <v>21</v>
      </c>
      <c r="C90" s="214">
        <v>50</v>
      </c>
      <c r="D90" s="214"/>
      <c r="E90" s="214" t="s">
        <v>3</v>
      </c>
      <c r="F90" s="215">
        <v>332622</v>
      </c>
      <c r="G90" s="209">
        <v>41603</v>
      </c>
      <c r="H90" s="216">
        <v>2939</v>
      </c>
      <c r="I90" s="216">
        <v>2678</v>
      </c>
      <c r="J90" s="220">
        <f>H90-I90</f>
        <v>261</v>
      </c>
      <c r="K90" s="215">
        <v>11</v>
      </c>
      <c r="L90" s="218">
        <f t="shared" si="4"/>
        <v>250</v>
      </c>
    </row>
    <row r="91" spans="1:12" ht="15">
      <c r="A91" s="214">
        <v>69</v>
      </c>
      <c r="B91" s="214" t="s">
        <v>21</v>
      </c>
      <c r="C91" s="214">
        <v>90</v>
      </c>
      <c r="D91" s="214"/>
      <c r="E91" s="214" t="s">
        <v>3</v>
      </c>
      <c r="F91" s="215">
        <v>337881</v>
      </c>
      <c r="G91" s="209">
        <v>41603</v>
      </c>
      <c r="H91" s="216">
        <v>5067</v>
      </c>
      <c r="I91" s="216">
        <v>4597</v>
      </c>
      <c r="J91" s="220">
        <f>H91-I91</f>
        <v>470</v>
      </c>
      <c r="K91" s="215">
        <v>52.96</v>
      </c>
      <c r="L91" s="218">
        <f t="shared" si="4"/>
        <v>417.04</v>
      </c>
    </row>
    <row r="92" spans="1:12" ht="15">
      <c r="A92" s="214">
        <v>70</v>
      </c>
      <c r="B92" s="214" t="s">
        <v>21</v>
      </c>
      <c r="C92" s="214">
        <v>83</v>
      </c>
      <c r="D92" s="214"/>
      <c r="E92" s="214" t="s">
        <v>3</v>
      </c>
      <c r="F92" s="215">
        <v>340050</v>
      </c>
      <c r="G92" s="209">
        <v>41603</v>
      </c>
      <c r="H92" s="216">
        <v>6056</v>
      </c>
      <c r="I92" s="216">
        <v>5497</v>
      </c>
      <c r="J92" s="220">
        <f aca="true" t="shared" si="5" ref="J92:J100">H92-I92</f>
        <v>559</v>
      </c>
      <c r="K92" s="215">
        <v>23</v>
      </c>
      <c r="L92" s="218">
        <f t="shared" si="4"/>
        <v>536</v>
      </c>
    </row>
    <row r="93" spans="1:12" ht="15">
      <c r="A93" s="214">
        <v>71</v>
      </c>
      <c r="B93" s="214" t="s">
        <v>21</v>
      </c>
      <c r="C93" s="214">
        <v>12</v>
      </c>
      <c r="D93" s="214"/>
      <c r="E93" s="214" t="s">
        <v>3</v>
      </c>
      <c r="F93" s="215">
        <v>341802</v>
      </c>
      <c r="G93" s="209">
        <v>41603</v>
      </c>
      <c r="H93" s="216">
        <v>32981</v>
      </c>
      <c r="I93" s="216">
        <v>29967</v>
      </c>
      <c r="J93" s="220">
        <f t="shared" si="5"/>
        <v>3014</v>
      </c>
      <c r="K93" s="215">
        <v>0</v>
      </c>
      <c r="L93" s="218">
        <f t="shared" si="4"/>
        <v>3014</v>
      </c>
    </row>
    <row r="94" spans="1:12" ht="15">
      <c r="A94" s="214">
        <v>72</v>
      </c>
      <c r="B94" s="214" t="s">
        <v>21</v>
      </c>
      <c r="C94" s="214">
        <v>96</v>
      </c>
      <c r="D94" s="214"/>
      <c r="E94" s="214" t="s">
        <v>3</v>
      </c>
      <c r="F94" s="215">
        <v>341928</v>
      </c>
      <c r="G94" s="209">
        <v>41603</v>
      </c>
      <c r="H94" s="216">
        <v>4536</v>
      </c>
      <c r="I94" s="216">
        <v>4263</v>
      </c>
      <c r="J94" s="220">
        <f t="shared" si="5"/>
        <v>273</v>
      </c>
      <c r="K94" s="215">
        <v>25</v>
      </c>
      <c r="L94" s="218">
        <f t="shared" si="4"/>
        <v>248</v>
      </c>
    </row>
    <row r="95" spans="1:12" ht="15">
      <c r="A95" s="207">
        <v>73</v>
      </c>
      <c r="B95" s="214" t="s">
        <v>21</v>
      </c>
      <c r="C95" s="214">
        <v>71</v>
      </c>
      <c r="D95" s="214"/>
      <c r="E95" s="214" t="s">
        <v>3</v>
      </c>
      <c r="F95" s="215">
        <v>342193</v>
      </c>
      <c r="G95" s="209">
        <v>41603</v>
      </c>
      <c r="H95" s="216">
        <v>4195</v>
      </c>
      <c r="I95" s="216">
        <v>3863</v>
      </c>
      <c r="J95" s="220">
        <f t="shared" si="5"/>
        <v>332</v>
      </c>
      <c r="K95" s="215">
        <v>37.21</v>
      </c>
      <c r="L95" s="218">
        <f t="shared" si="4"/>
        <v>294.79</v>
      </c>
    </row>
    <row r="96" spans="1:12" ht="15">
      <c r="A96" s="214">
        <v>74</v>
      </c>
      <c r="B96" s="214" t="s">
        <v>66</v>
      </c>
      <c r="C96" s="214">
        <v>61</v>
      </c>
      <c r="D96" s="214"/>
      <c r="E96" s="214" t="s">
        <v>3</v>
      </c>
      <c r="F96" s="215">
        <v>338973</v>
      </c>
      <c r="G96" s="209">
        <v>41603</v>
      </c>
      <c r="H96" s="216">
        <v>9255</v>
      </c>
      <c r="I96" s="216">
        <v>8384</v>
      </c>
      <c r="J96" s="220">
        <f t="shared" si="5"/>
        <v>871</v>
      </c>
      <c r="K96" s="215">
        <v>102.628</v>
      </c>
      <c r="L96" s="218">
        <f t="shared" si="4"/>
        <v>768.372</v>
      </c>
    </row>
    <row r="97" spans="1:12" ht="15">
      <c r="A97" s="214">
        <v>75</v>
      </c>
      <c r="B97" s="214" t="s">
        <v>66</v>
      </c>
      <c r="C97" s="214">
        <v>82</v>
      </c>
      <c r="D97" s="214"/>
      <c r="E97" s="214" t="s">
        <v>3</v>
      </c>
      <c r="F97" s="215">
        <v>340959</v>
      </c>
      <c r="G97" s="209">
        <v>41603</v>
      </c>
      <c r="H97" s="216">
        <v>11008</v>
      </c>
      <c r="I97" s="216">
        <v>9556</v>
      </c>
      <c r="J97" s="220">
        <f t="shared" si="5"/>
        <v>1452</v>
      </c>
      <c r="K97" s="215">
        <v>88</v>
      </c>
      <c r="L97" s="218">
        <f t="shared" si="4"/>
        <v>1364</v>
      </c>
    </row>
    <row r="98" spans="1:12" ht="15">
      <c r="A98" s="214">
        <v>76</v>
      </c>
      <c r="B98" s="214" t="s">
        <v>66</v>
      </c>
      <c r="C98" s="214">
        <v>49</v>
      </c>
      <c r="D98" s="214"/>
      <c r="E98" s="214" t="s">
        <v>3</v>
      </c>
      <c r="F98" s="215">
        <v>341935</v>
      </c>
      <c r="G98" s="209">
        <v>41603</v>
      </c>
      <c r="H98" s="216">
        <v>4453</v>
      </c>
      <c r="I98" s="216">
        <v>4136</v>
      </c>
      <c r="J98" s="220">
        <f t="shared" si="5"/>
        <v>317</v>
      </c>
      <c r="K98" s="215">
        <v>23.91</v>
      </c>
      <c r="L98" s="218">
        <f t="shared" si="4"/>
        <v>293.09</v>
      </c>
    </row>
    <row r="99" spans="1:12" ht="15">
      <c r="A99" s="214">
        <v>77</v>
      </c>
      <c r="B99" s="214" t="s">
        <v>66</v>
      </c>
      <c r="C99" s="214">
        <v>78</v>
      </c>
      <c r="D99" s="214"/>
      <c r="E99" s="214" t="s">
        <v>3</v>
      </c>
      <c r="F99" s="215">
        <v>342056</v>
      </c>
      <c r="G99" s="209">
        <v>41603</v>
      </c>
      <c r="H99" s="216">
        <v>10056</v>
      </c>
      <c r="I99" s="216">
        <v>9071</v>
      </c>
      <c r="J99" s="220">
        <f>H99-I99</f>
        <v>985</v>
      </c>
      <c r="K99" s="215">
        <v>15.763</v>
      </c>
      <c r="L99" s="218">
        <f t="shared" si="4"/>
        <v>969.237</v>
      </c>
    </row>
    <row r="100" spans="1:12" ht="15">
      <c r="A100" s="214">
        <v>78</v>
      </c>
      <c r="B100" s="214" t="s">
        <v>66</v>
      </c>
      <c r="C100" s="214">
        <v>88</v>
      </c>
      <c r="D100" s="214"/>
      <c r="E100" s="214" t="s">
        <v>3</v>
      </c>
      <c r="F100" s="215">
        <v>342061</v>
      </c>
      <c r="G100" s="209">
        <v>41603</v>
      </c>
      <c r="H100" s="216">
        <v>8629</v>
      </c>
      <c r="I100" s="216">
        <v>7806</v>
      </c>
      <c r="J100" s="220">
        <f t="shared" si="5"/>
        <v>823</v>
      </c>
      <c r="K100" s="215">
        <v>17</v>
      </c>
      <c r="L100" s="218">
        <f t="shared" si="4"/>
        <v>806</v>
      </c>
    </row>
    <row r="101" spans="1:12" ht="15">
      <c r="A101" s="207">
        <v>79</v>
      </c>
      <c r="B101" s="214" t="s">
        <v>67</v>
      </c>
      <c r="C101" s="214" t="s">
        <v>68</v>
      </c>
      <c r="D101" s="214"/>
      <c r="E101" s="214" t="s">
        <v>3</v>
      </c>
      <c r="F101" s="215">
        <v>333281</v>
      </c>
      <c r="G101" s="209">
        <v>41603</v>
      </c>
      <c r="H101" s="358" t="s">
        <v>64</v>
      </c>
      <c r="I101" s="359"/>
      <c r="J101" s="360"/>
      <c r="K101" s="215">
        <v>0</v>
      </c>
      <c r="L101" s="218">
        <f t="shared" si="4"/>
        <v>0</v>
      </c>
    </row>
    <row r="102" spans="1:12" ht="15">
      <c r="A102" s="214">
        <v>80</v>
      </c>
      <c r="B102" s="214" t="s">
        <v>67</v>
      </c>
      <c r="C102" s="214" t="s">
        <v>69</v>
      </c>
      <c r="D102" s="214"/>
      <c r="E102" s="214" t="s">
        <v>3</v>
      </c>
      <c r="F102" s="215">
        <v>333543</v>
      </c>
      <c r="G102" s="209">
        <v>41603</v>
      </c>
      <c r="H102" s="216">
        <v>21122</v>
      </c>
      <c r="I102" s="216">
        <v>19216</v>
      </c>
      <c r="J102" s="220">
        <f aca="true" t="shared" si="6" ref="J102:J107">H102-I102</f>
        <v>1906</v>
      </c>
      <c r="K102" s="215">
        <v>0</v>
      </c>
      <c r="L102" s="218">
        <f t="shared" si="4"/>
        <v>1906</v>
      </c>
    </row>
    <row r="103" spans="1:12" ht="15">
      <c r="A103" s="214">
        <v>81</v>
      </c>
      <c r="B103" s="214" t="s">
        <v>67</v>
      </c>
      <c r="C103" s="214">
        <v>47</v>
      </c>
      <c r="D103" s="214"/>
      <c r="E103" s="214" t="s">
        <v>3</v>
      </c>
      <c r="F103" s="215">
        <v>334563</v>
      </c>
      <c r="G103" s="209">
        <v>41603</v>
      </c>
      <c r="H103" s="216">
        <v>14495</v>
      </c>
      <c r="I103" s="216">
        <v>13312</v>
      </c>
      <c r="J103" s="220">
        <f t="shared" si="6"/>
        <v>1183</v>
      </c>
      <c r="K103" s="215">
        <v>77.69</v>
      </c>
      <c r="L103" s="218">
        <f t="shared" si="4"/>
        <v>1105.31</v>
      </c>
    </row>
    <row r="104" spans="1:12" ht="15">
      <c r="A104" s="214">
        <v>82</v>
      </c>
      <c r="B104" s="214" t="s">
        <v>67</v>
      </c>
      <c r="C104" s="214">
        <v>30</v>
      </c>
      <c r="D104" s="214"/>
      <c r="E104" s="214" t="s">
        <v>3</v>
      </c>
      <c r="F104" s="215">
        <v>340958</v>
      </c>
      <c r="G104" s="209">
        <v>41603</v>
      </c>
      <c r="H104" s="216">
        <v>8157</v>
      </c>
      <c r="I104" s="216">
        <v>7187</v>
      </c>
      <c r="J104" s="220">
        <f t="shared" si="6"/>
        <v>970</v>
      </c>
      <c r="K104" s="215">
        <v>25.981</v>
      </c>
      <c r="L104" s="218">
        <f t="shared" si="4"/>
        <v>944.019</v>
      </c>
    </row>
    <row r="105" spans="1:12" ht="15">
      <c r="A105" s="214">
        <v>83</v>
      </c>
      <c r="B105" s="214" t="s">
        <v>67</v>
      </c>
      <c r="C105" s="214">
        <v>43</v>
      </c>
      <c r="D105" s="214"/>
      <c r="E105" s="214" t="s">
        <v>3</v>
      </c>
      <c r="F105" s="215">
        <v>341786</v>
      </c>
      <c r="G105" s="209">
        <v>41603</v>
      </c>
      <c r="H105" s="216">
        <v>21887</v>
      </c>
      <c r="I105" s="216">
        <v>20015</v>
      </c>
      <c r="J105" s="220">
        <f t="shared" si="6"/>
        <v>1872</v>
      </c>
      <c r="K105" s="215">
        <v>0</v>
      </c>
      <c r="L105" s="218">
        <f t="shared" si="4"/>
        <v>1872</v>
      </c>
    </row>
    <row r="106" spans="1:12" ht="45">
      <c r="A106" s="214"/>
      <c r="B106" s="214" t="s">
        <v>67</v>
      </c>
      <c r="C106" s="214" t="s">
        <v>70</v>
      </c>
      <c r="D106" s="214"/>
      <c r="E106" s="214" t="s">
        <v>3</v>
      </c>
      <c r="F106" s="215">
        <v>340685</v>
      </c>
      <c r="G106" s="209">
        <v>41603</v>
      </c>
      <c r="H106" s="216">
        <v>7874</v>
      </c>
      <c r="I106" s="216">
        <v>7224</v>
      </c>
      <c r="J106" s="220">
        <f t="shared" si="6"/>
        <v>650</v>
      </c>
      <c r="K106" s="215"/>
      <c r="L106" s="218"/>
    </row>
    <row r="107" spans="1:12" ht="45.75" thickBot="1">
      <c r="A107" s="224"/>
      <c r="B107" s="224" t="s">
        <v>67</v>
      </c>
      <c r="C107" s="224" t="s">
        <v>71</v>
      </c>
      <c r="D107" s="224"/>
      <c r="E107" s="224" t="s">
        <v>3</v>
      </c>
      <c r="F107" s="225">
        <v>345949</v>
      </c>
      <c r="G107" s="209">
        <v>41603</v>
      </c>
      <c r="H107" s="227">
        <v>10369</v>
      </c>
      <c r="I107" s="227">
        <v>9100</v>
      </c>
      <c r="J107" s="228">
        <f t="shared" si="6"/>
        <v>1269</v>
      </c>
      <c r="K107" s="225"/>
      <c r="L107" s="229"/>
    </row>
    <row r="108" spans="1:12" ht="15.75" thickBot="1">
      <c r="A108" s="230">
        <v>84</v>
      </c>
      <c r="B108" s="231" t="s">
        <v>67</v>
      </c>
      <c r="C108" s="231">
        <v>63</v>
      </c>
      <c r="D108" s="231"/>
      <c r="E108" s="231" t="s">
        <v>3</v>
      </c>
      <c r="F108" s="232"/>
      <c r="G108" s="209">
        <v>41603</v>
      </c>
      <c r="H108" s="234"/>
      <c r="I108" s="234"/>
      <c r="J108" s="235">
        <f>J106+J107</f>
        <v>1919</v>
      </c>
      <c r="K108" s="232">
        <v>50.094</v>
      </c>
      <c r="L108" s="236">
        <f aca="true" t="shared" si="7" ref="L108:L158">J108-K108</f>
        <v>1868.906</v>
      </c>
    </row>
    <row r="109" spans="1:26" ht="15">
      <c r="A109" s="237">
        <v>85</v>
      </c>
      <c r="B109" s="238" t="s">
        <v>30</v>
      </c>
      <c r="C109" s="207">
        <v>53</v>
      </c>
      <c r="D109" s="207"/>
      <c r="E109" s="207" t="s">
        <v>3</v>
      </c>
      <c r="F109" s="208">
        <v>332631</v>
      </c>
      <c r="G109" s="209">
        <v>41603</v>
      </c>
      <c r="H109" s="210">
        <v>4137</v>
      </c>
      <c r="I109" s="210">
        <v>3760</v>
      </c>
      <c r="J109" s="239">
        <f aca="true" t="shared" si="8" ref="J109:J124">H109-I109</f>
        <v>377</v>
      </c>
      <c r="K109" s="208">
        <v>25.46</v>
      </c>
      <c r="L109" s="213">
        <f t="shared" si="7"/>
        <v>351.54</v>
      </c>
      <c r="Z109" s="240"/>
    </row>
    <row r="110" spans="1:12" ht="15">
      <c r="A110" s="241">
        <v>86</v>
      </c>
      <c r="B110" s="242" t="s">
        <v>30</v>
      </c>
      <c r="C110" s="224">
        <v>28</v>
      </c>
      <c r="D110" s="224"/>
      <c r="E110" s="224" t="s">
        <v>3</v>
      </c>
      <c r="F110" s="225">
        <v>333586</v>
      </c>
      <c r="G110" s="209">
        <v>41603</v>
      </c>
      <c r="H110" s="227">
        <v>21521</v>
      </c>
      <c r="I110" s="227">
        <v>19854</v>
      </c>
      <c r="J110" s="243">
        <f t="shared" si="8"/>
        <v>1667</v>
      </c>
      <c r="K110" s="225">
        <v>90</v>
      </c>
      <c r="L110" s="229">
        <f t="shared" si="7"/>
        <v>1577</v>
      </c>
    </row>
    <row r="111" spans="1:12" s="240" customFormat="1" ht="15">
      <c r="A111" s="241">
        <v>87</v>
      </c>
      <c r="B111" s="244" t="s">
        <v>30</v>
      </c>
      <c r="C111" s="241">
        <v>30</v>
      </c>
      <c r="D111" s="241"/>
      <c r="E111" s="241" t="s">
        <v>3</v>
      </c>
      <c r="F111" s="245" t="s">
        <v>4</v>
      </c>
      <c r="G111" s="209">
        <v>41603</v>
      </c>
      <c r="H111" s="216">
        <v>31223</v>
      </c>
      <c r="I111" s="216">
        <v>31016</v>
      </c>
      <c r="J111" s="246">
        <f t="shared" si="8"/>
        <v>207</v>
      </c>
      <c r="K111" s="247">
        <v>52</v>
      </c>
      <c r="L111" s="248">
        <f t="shared" si="7"/>
        <v>155</v>
      </c>
    </row>
    <row r="112" spans="1:12" ht="15">
      <c r="A112" s="241">
        <v>88</v>
      </c>
      <c r="B112" s="238" t="s">
        <v>30</v>
      </c>
      <c r="C112" s="207">
        <v>34</v>
      </c>
      <c r="D112" s="207"/>
      <c r="E112" s="207" t="s">
        <v>3</v>
      </c>
      <c r="F112" s="208">
        <v>334756</v>
      </c>
      <c r="G112" s="209">
        <v>41603</v>
      </c>
      <c r="H112" s="210">
        <v>6302</v>
      </c>
      <c r="I112" s="210">
        <v>5698</v>
      </c>
      <c r="J112" s="249">
        <f t="shared" si="8"/>
        <v>604</v>
      </c>
      <c r="K112" s="208">
        <v>0</v>
      </c>
      <c r="L112" s="213">
        <f t="shared" si="7"/>
        <v>604</v>
      </c>
    </row>
    <row r="113" spans="1:12" ht="15">
      <c r="A113" s="241">
        <v>89</v>
      </c>
      <c r="B113" s="250" t="s">
        <v>13</v>
      </c>
      <c r="C113" s="214">
        <v>1</v>
      </c>
      <c r="D113" s="214"/>
      <c r="E113" s="214" t="s">
        <v>3</v>
      </c>
      <c r="F113" s="215">
        <v>338842</v>
      </c>
      <c r="G113" s="209">
        <v>41603</v>
      </c>
      <c r="H113" s="216">
        <v>12000</v>
      </c>
      <c r="I113" s="216">
        <v>10921</v>
      </c>
      <c r="J113" s="239">
        <f t="shared" si="8"/>
        <v>1079</v>
      </c>
      <c r="K113" s="215">
        <v>0</v>
      </c>
      <c r="L113" s="218">
        <f t="shared" si="7"/>
        <v>1079</v>
      </c>
    </row>
    <row r="114" spans="1:12" ht="15">
      <c r="A114" s="241">
        <v>90</v>
      </c>
      <c r="B114" s="250" t="s">
        <v>13</v>
      </c>
      <c r="C114" s="214">
        <v>5</v>
      </c>
      <c r="D114" s="214"/>
      <c r="E114" s="214" t="s">
        <v>3</v>
      </c>
      <c r="F114" s="215">
        <v>341808</v>
      </c>
      <c r="G114" s="209">
        <v>41603</v>
      </c>
      <c r="H114" s="216">
        <v>18633</v>
      </c>
      <c r="I114" s="216">
        <v>17048</v>
      </c>
      <c r="J114" s="239">
        <f t="shared" si="8"/>
        <v>1585</v>
      </c>
      <c r="K114" s="215">
        <v>0</v>
      </c>
      <c r="L114" s="218">
        <f t="shared" si="7"/>
        <v>1585</v>
      </c>
    </row>
    <row r="115" spans="1:12" ht="15">
      <c r="A115" s="241">
        <v>91</v>
      </c>
      <c r="B115" s="250" t="s">
        <v>22</v>
      </c>
      <c r="C115" s="214">
        <v>5</v>
      </c>
      <c r="D115" s="214"/>
      <c r="E115" s="214" t="s">
        <v>3</v>
      </c>
      <c r="F115" s="215">
        <v>341912</v>
      </c>
      <c r="G115" s="209">
        <v>41603</v>
      </c>
      <c r="H115" s="216">
        <v>2247</v>
      </c>
      <c r="I115" s="216">
        <v>2064</v>
      </c>
      <c r="J115" s="239">
        <f t="shared" si="8"/>
        <v>183</v>
      </c>
      <c r="K115" s="215">
        <v>0</v>
      </c>
      <c r="L115" s="218">
        <f t="shared" si="7"/>
        <v>183</v>
      </c>
    </row>
    <row r="116" spans="1:12" ht="15">
      <c r="A116" s="241">
        <v>92</v>
      </c>
      <c r="B116" s="250" t="s">
        <v>22</v>
      </c>
      <c r="C116" s="214" t="s">
        <v>73</v>
      </c>
      <c r="D116" s="214"/>
      <c r="E116" s="214" t="s">
        <v>3</v>
      </c>
      <c r="F116" s="215">
        <v>341941</v>
      </c>
      <c r="G116" s="209">
        <v>41603</v>
      </c>
      <c r="H116" s="216">
        <v>4132</v>
      </c>
      <c r="I116" s="216">
        <v>3802</v>
      </c>
      <c r="J116" s="239">
        <f t="shared" si="8"/>
        <v>330</v>
      </c>
      <c r="K116" s="215">
        <v>17.75</v>
      </c>
      <c r="L116" s="218">
        <f t="shared" si="7"/>
        <v>312.25</v>
      </c>
    </row>
    <row r="117" spans="1:12" ht="15">
      <c r="A117" s="241">
        <v>93</v>
      </c>
      <c r="B117" s="250" t="s">
        <v>20</v>
      </c>
      <c r="C117" s="214">
        <v>22</v>
      </c>
      <c r="D117" s="214"/>
      <c r="E117" s="214" t="s">
        <v>3</v>
      </c>
      <c r="F117" s="215">
        <v>327389</v>
      </c>
      <c r="G117" s="209">
        <v>41603</v>
      </c>
      <c r="H117" s="216">
        <v>7020</v>
      </c>
      <c r="I117" s="216">
        <v>6241</v>
      </c>
      <c r="J117" s="239">
        <f t="shared" si="8"/>
        <v>779</v>
      </c>
      <c r="K117" s="215">
        <v>17.43</v>
      </c>
      <c r="L117" s="218">
        <f t="shared" si="7"/>
        <v>761.57</v>
      </c>
    </row>
    <row r="118" spans="1:12" ht="15">
      <c r="A118" s="241">
        <v>94</v>
      </c>
      <c r="B118" s="250" t="s">
        <v>20</v>
      </c>
      <c r="C118" s="214">
        <v>74</v>
      </c>
      <c r="D118" s="214"/>
      <c r="E118" s="214" t="s">
        <v>3</v>
      </c>
      <c r="F118" s="215">
        <v>329422</v>
      </c>
      <c r="G118" s="209">
        <v>41603</v>
      </c>
      <c r="H118" s="216">
        <v>4339</v>
      </c>
      <c r="I118" s="216">
        <v>4000</v>
      </c>
      <c r="J118" s="239">
        <f t="shared" si="8"/>
        <v>339</v>
      </c>
      <c r="K118" s="215">
        <v>20.76</v>
      </c>
      <c r="L118" s="218">
        <f t="shared" si="7"/>
        <v>318.24</v>
      </c>
    </row>
    <row r="119" spans="1:12" ht="15">
      <c r="A119" s="241">
        <v>95</v>
      </c>
      <c r="B119" s="250" t="s">
        <v>20</v>
      </c>
      <c r="C119" s="214">
        <v>26</v>
      </c>
      <c r="D119" s="214"/>
      <c r="E119" s="214" t="s">
        <v>3</v>
      </c>
      <c r="F119" s="215">
        <v>332621</v>
      </c>
      <c r="G119" s="209">
        <v>41603</v>
      </c>
      <c r="H119" s="216">
        <v>4331</v>
      </c>
      <c r="I119" s="216">
        <v>3848</v>
      </c>
      <c r="J119" s="239">
        <f t="shared" si="8"/>
        <v>483</v>
      </c>
      <c r="K119" s="215">
        <v>32.037</v>
      </c>
      <c r="L119" s="229">
        <f t="shared" si="7"/>
        <v>450.963</v>
      </c>
    </row>
    <row r="120" spans="1:12" ht="15">
      <c r="A120" s="241">
        <v>96</v>
      </c>
      <c r="B120" s="242" t="s">
        <v>20</v>
      </c>
      <c r="C120" s="224" t="s">
        <v>7</v>
      </c>
      <c r="D120" s="224"/>
      <c r="E120" s="224" t="s">
        <v>3</v>
      </c>
      <c r="F120" s="225">
        <v>332953</v>
      </c>
      <c r="G120" s="209">
        <v>41603</v>
      </c>
      <c r="H120" s="227">
        <v>8875</v>
      </c>
      <c r="I120" s="227">
        <v>8125</v>
      </c>
      <c r="J120" s="243">
        <f t="shared" si="8"/>
        <v>750</v>
      </c>
      <c r="K120" s="280">
        <v>0</v>
      </c>
      <c r="L120" s="248">
        <f t="shared" si="7"/>
        <v>750</v>
      </c>
    </row>
    <row r="121" spans="1:12" ht="15">
      <c r="A121" s="241">
        <v>97</v>
      </c>
      <c r="B121" s="244" t="s">
        <v>20</v>
      </c>
      <c r="C121" s="241">
        <v>11</v>
      </c>
      <c r="D121" s="241"/>
      <c r="E121" s="241" t="s">
        <v>3</v>
      </c>
      <c r="F121" s="247">
        <v>333446</v>
      </c>
      <c r="G121" s="209">
        <v>41603</v>
      </c>
      <c r="H121" s="216">
        <v>6678</v>
      </c>
      <c r="I121" s="216">
        <v>5897</v>
      </c>
      <c r="J121" s="246">
        <f t="shared" si="8"/>
        <v>781</v>
      </c>
      <c r="K121" s="247">
        <v>45</v>
      </c>
      <c r="L121" s="246">
        <f t="shared" si="7"/>
        <v>736</v>
      </c>
    </row>
    <row r="122" spans="1:12" ht="15">
      <c r="A122" s="241">
        <v>98</v>
      </c>
      <c r="B122" s="238" t="s">
        <v>20</v>
      </c>
      <c r="C122" s="207">
        <v>35</v>
      </c>
      <c r="D122" s="207"/>
      <c r="E122" s="207" t="s">
        <v>3</v>
      </c>
      <c r="F122" s="208">
        <v>334651</v>
      </c>
      <c r="G122" s="209">
        <v>41603</v>
      </c>
      <c r="H122" s="210">
        <v>6828</v>
      </c>
      <c r="I122" s="210">
        <v>6146</v>
      </c>
      <c r="J122" s="239">
        <f t="shared" si="8"/>
        <v>682</v>
      </c>
      <c r="K122" s="208">
        <v>35.51</v>
      </c>
      <c r="L122" s="213">
        <f t="shared" si="7"/>
        <v>646.49</v>
      </c>
    </row>
    <row r="123" spans="1:12" ht="15">
      <c r="A123" s="241">
        <v>99</v>
      </c>
      <c r="B123" s="250" t="s">
        <v>20</v>
      </c>
      <c r="C123" s="214">
        <v>10</v>
      </c>
      <c r="D123" s="214"/>
      <c r="E123" s="214" t="s">
        <v>3</v>
      </c>
      <c r="F123" s="215">
        <v>340683</v>
      </c>
      <c r="G123" s="209">
        <v>41603</v>
      </c>
      <c r="H123" s="216">
        <v>6801</v>
      </c>
      <c r="I123" s="216">
        <v>6273</v>
      </c>
      <c r="J123" s="220">
        <f t="shared" si="8"/>
        <v>528</v>
      </c>
      <c r="K123" s="215">
        <v>12</v>
      </c>
      <c r="L123" s="218">
        <f t="shared" si="7"/>
        <v>516</v>
      </c>
    </row>
    <row r="124" spans="1:12" ht="15">
      <c r="A124" s="241">
        <v>100</v>
      </c>
      <c r="B124" s="242" t="s">
        <v>20</v>
      </c>
      <c r="C124" s="224" t="s">
        <v>75</v>
      </c>
      <c r="D124" s="224"/>
      <c r="E124" s="224" t="s">
        <v>3</v>
      </c>
      <c r="F124" s="225">
        <v>341783</v>
      </c>
      <c r="G124" s="209">
        <v>41603</v>
      </c>
      <c r="H124" s="227">
        <v>13450</v>
      </c>
      <c r="I124" s="227">
        <v>12209</v>
      </c>
      <c r="J124" s="228">
        <f t="shared" si="8"/>
        <v>1241</v>
      </c>
      <c r="K124" s="225">
        <v>16.38</v>
      </c>
      <c r="L124" s="229">
        <f t="shared" si="7"/>
        <v>1224.62</v>
      </c>
    </row>
    <row r="125" spans="1:15" ht="15">
      <c r="A125" s="241">
        <v>101</v>
      </c>
      <c r="B125" s="252" t="s">
        <v>20</v>
      </c>
      <c r="C125" s="254">
        <v>63</v>
      </c>
      <c r="D125" s="254"/>
      <c r="E125" s="254" t="s">
        <v>3</v>
      </c>
      <c r="F125" s="255">
        <v>327299</v>
      </c>
      <c r="G125" s="209">
        <v>41603</v>
      </c>
      <c r="H125" s="216">
        <v>5207</v>
      </c>
      <c r="I125" s="216">
        <v>4820</v>
      </c>
      <c r="J125" s="256">
        <f>H125-I125</f>
        <v>387</v>
      </c>
      <c r="K125" s="255">
        <v>34.98</v>
      </c>
      <c r="L125" s="257">
        <f t="shared" si="7"/>
        <v>352.02</v>
      </c>
      <c r="M125" s="219"/>
      <c r="N125" s="219"/>
      <c r="O125" s="219"/>
    </row>
    <row r="126" spans="1:12" ht="15">
      <c r="A126" s="241">
        <v>102</v>
      </c>
      <c r="B126" s="238" t="s">
        <v>20</v>
      </c>
      <c r="C126" s="207">
        <v>72</v>
      </c>
      <c r="D126" s="207"/>
      <c r="E126" s="207" t="s">
        <v>3</v>
      </c>
      <c r="F126" s="208">
        <v>344126</v>
      </c>
      <c r="G126" s="209">
        <v>41603</v>
      </c>
      <c r="H126" s="210">
        <v>4635</v>
      </c>
      <c r="I126" s="210">
        <v>4228</v>
      </c>
      <c r="J126" s="239">
        <f aca="true" t="shared" si="9" ref="J126:J135">H126-I126</f>
        <v>407</v>
      </c>
      <c r="K126" s="208">
        <v>104.174</v>
      </c>
      <c r="L126" s="213">
        <f t="shared" si="7"/>
        <v>302.826</v>
      </c>
    </row>
    <row r="127" spans="1:12" ht="15">
      <c r="A127" s="241">
        <v>103</v>
      </c>
      <c r="B127" s="250" t="s">
        <v>20</v>
      </c>
      <c r="C127" s="214">
        <v>21</v>
      </c>
      <c r="D127" s="214"/>
      <c r="E127" s="214" t="s">
        <v>3</v>
      </c>
      <c r="F127" s="215">
        <v>345942</v>
      </c>
      <c r="G127" s="209">
        <v>41603</v>
      </c>
      <c r="H127" s="216">
        <v>9134</v>
      </c>
      <c r="I127" s="216">
        <v>8474</v>
      </c>
      <c r="J127" s="220">
        <f t="shared" si="9"/>
        <v>660</v>
      </c>
      <c r="K127" s="215">
        <v>114.07</v>
      </c>
      <c r="L127" s="218">
        <f t="shared" si="7"/>
        <v>545.9300000000001</v>
      </c>
    </row>
    <row r="128" spans="1:12" ht="15">
      <c r="A128" s="241">
        <v>104</v>
      </c>
      <c r="B128" s="250" t="s">
        <v>16</v>
      </c>
      <c r="C128" s="214">
        <v>10</v>
      </c>
      <c r="D128" s="214"/>
      <c r="E128" s="214" t="s">
        <v>3</v>
      </c>
      <c r="F128" s="215">
        <v>327290</v>
      </c>
      <c r="G128" s="209">
        <v>41603</v>
      </c>
      <c r="H128" s="216">
        <v>16379</v>
      </c>
      <c r="I128" s="216">
        <v>14802</v>
      </c>
      <c r="J128" s="220">
        <f t="shared" si="9"/>
        <v>1577</v>
      </c>
      <c r="K128" s="215">
        <v>0</v>
      </c>
      <c r="L128" s="218">
        <f t="shared" si="7"/>
        <v>1577</v>
      </c>
    </row>
    <row r="129" spans="1:12" ht="15">
      <c r="A129" s="241">
        <v>105</v>
      </c>
      <c r="B129" s="250" t="s">
        <v>16</v>
      </c>
      <c r="C129" s="214">
        <v>15</v>
      </c>
      <c r="D129" s="214"/>
      <c r="E129" s="214" t="s">
        <v>3</v>
      </c>
      <c r="F129" s="215">
        <v>329402</v>
      </c>
      <c r="G129" s="209">
        <v>41603</v>
      </c>
      <c r="H129" s="216">
        <v>3380</v>
      </c>
      <c r="I129" s="216">
        <v>3083</v>
      </c>
      <c r="J129" s="220">
        <f t="shared" si="9"/>
        <v>297</v>
      </c>
      <c r="K129" s="215">
        <v>23.83</v>
      </c>
      <c r="L129" s="218">
        <f t="shared" si="7"/>
        <v>273.17</v>
      </c>
    </row>
    <row r="130" spans="1:12" ht="15">
      <c r="A130" s="241">
        <v>106</v>
      </c>
      <c r="B130" s="250" t="s">
        <v>16</v>
      </c>
      <c r="C130" s="214">
        <v>9</v>
      </c>
      <c r="D130" s="214"/>
      <c r="E130" s="214" t="s">
        <v>3</v>
      </c>
      <c r="F130" s="215">
        <v>329409</v>
      </c>
      <c r="G130" s="209">
        <v>41603</v>
      </c>
      <c r="H130" s="216">
        <v>10813</v>
      </c>
      <c r="I130" s="216">
        <v>9626</v>
      </c>
      <c r="J130" s="220">
        <f t="shared" si="9"/>
        <v>1187</v>
      </c>
      <c r="K130" s="215">
        <v>5</v>
      </c>
      <c r="L130" s="218">
        <f t="shared" si="7"/>
        <v>1182</v>
      </c>
    </row>
    <row r="131" spans="1:12" ht="15">
      <c r="A131" s="241">
        <v>107</v>
      </c>
      <c r="B131" s="250" t="s">
        <v>16</v>
      </c>
      <c r="C131" s="214">
        <v>32</v>
      </c>
      <c r="D131" s="214"/>
      <c r="E131" s="214" t="s">
        <v>3</v>
      </c>
      <c r="F131" s="215">
        <v>335555</v>
      </c>
      <c r="G131" s="209">
        <v>41603</v>
      </c>
      <c r="H131" s="216">
        <v>7455</v>
      </c>
      <c r="I131" s="216">
        <v>6569</v>
      </c>
      <c r="J131" s="220">
        <f t="shared" si="9"/>
        <v>886</v>
      </c>
      <c r="K131" s="215">
        <v>14</v>
      </c>
      <c r="L131" s="218">
        <f t="shared" si="7"/>
        <v>872</v>
      </c>
    </row>
    <row r="132" spans="1:12" ht="15">
      <c r="A132" s="241">
        <v>108</v>
      </c>
      <c r="B132" s="250" t="s">
        <v>16</v>
      </c>
      <c r="C132" s="214">
        <v>31</v>
      </c>
      <c r="D132" s="214"/>
      <c r="E132" s="214" t="s">
        <v>3</v>
      </c>
      <c r="F132" s="215">
        <v>335562</v>
      </c>
      <c r="G132" s="209">
        <v>41603</v>
      </c>
      <c r="H132" s="216">
        <v>3905</v>
      </c>
      <c r="I132" s="216">
        <v>3522</v>
      </c>
      <c r="J132" s="220">
        <f t="shared" si="9"/>
        <v>383</v>
      </c>
      <c r="K132" s="215">
        <v>6</v>
      </c>
      <c r="L132" s="218">
        <f t="shared" si="7"/>
        <v>377</v>
      </c>
    </row>
    <row r="133" spans="1:12" ht="15">
      <c r="A133" s="241">
        <v>109</v>
      </c>
      <c r="B133" s="250" t="s">
        <v>16</v>
      </c>
      <c r="C133" s="214">
        <v>36</v>
      </c>
      <c r="D133" s="214"/>
      <c r="E133" s="214" t="s">
        <v>3</v>
      </c>
      <c r="F133" s="215">
        <v>337867</v>
      </c>
      <c r="G133" s="209">
        <v>41603</v>
      </c>
      <c r="H133" s="216">
        <v>6374</v>
      </c>
      <c r="I133" s="216">
        <v>5837</v>
      </c>
      <c r="J133" s="220">
        <f t="shared" si="9"/>
        <v>537</v>
      </c>
      <c r="K133" s="215">
        <v>57.204</v>
      </c>
      <c r="L133" s="218">
        <f t="shared" si="7"/>
        <v>479.796</v>
      </c>
    </row>
    <row r="134" spans="1:12" ht="15">
      <c r="A134" s="241">
        <v>110</v>
      </c>
      <c r="B134" s="250" t="s">
        <v>16</v>
      </c>
      <c r="C134" s="214">
        <v>33</v>
      </c>
      <c r="D134" s="214"/>
      <c r="E134" s="214" t="s">
        <v>3</v>
      </c>
      <c r="F134" s="215">
        <v>337874</v>
      </c>
      <c r="G134" s="209">
        <v>41603</v>
      </c>
      <c r="H134" s="216">
        <v>8407</v>
      </c>
      <c r="I134" s="216">
        <v>7676</v>
      </c>
      <c r="J134" s="220">
        <f t="shared" si="9"/>
        <v>731</v>
      </c>
      <c r="K134" s="215">
        <v>35.31</v>
      </c>
      <c r="L134" s="218">
        <f t="shared" si="7"/>
        <v>695.69</v>
      </c>
    </row>
    <row r="135" spans="1:12" ht="15">
      <c r="A135" s="241">
        <v>111</v>
      </c>
      <c r="B135" s="250" t="s">
        <v>16</v>
      </c>
      <c r="C135" s="214">
        <v>3</v>
      </c>
      <c r="D135" s="214"/>
      <c r="E135" s="214" t="s">
        <v>3</v>
      </c>
      <c r="F135" s="215">
        <v>338868</v>
      </c>
      <c r="G135" s="209">
        <v>41603</v>
      </c>
      <c r="H135" s="216">
        <v>11433</v>
      </c>
      <c r="I135" s="216">
        <v>10437</v>
      </c>
      <c r="J135" s="220">
        <f t="shared" si="9"/>
        <v>996</v>
      </c>
      <c r="K135" s="215">
        <v>4.09</v>
      </c>
      <c r="L135" s="218">
        <f t="shared" si="7"/>
        <v>991.91</v>
      </c>
    </row>
    <row r="136" spans="1:13" ht="15">
      <c r="A136" s="241">
        <v>112</v>
      </c>
      <c r="B136" s="250" t="s">
        <v>16</v>
      </c>
      <c r="C136" s="214">
        <v>25</v>
      </c>
      <c r="D136" s="214"/>
      <c r="E136" s="214" t="s">
        <v>3</v>
      </c>
      <c r="F136" s="215">
        <v>338869</v>
      </c>
      <c r="G136" s="209">
        <v>41603</v>
      </c>
      <c r="H136" s="216">
        <v>11596</v>
      </c>
      <c r="I136" s="216">
        <v>10629</v>
      </c>
      <c r="J136" s="220">
        <f>H136-I136</f>
        <v>967</v>
      </c>
      <c r="K136" s="215">
        <v>37</v>
      </c>
      <c r="L136" s="218">
        <f t="shared" si="7"/>
        <v>930</v>
      </c>
      <c r="M136" s="219"/>
    </row>
    <row r="137" spans="1:12" ht="15">
      <c r="A137" s="241">
        <v>113</v>
      </c>
      <c r="B137" s="250" t="s">
        <v>16</v>
      </c>
      <c r="C137" s="214" t="s">
        <v>76</v>
      </c>
      <c r="D137" s="214"/>
      <c r="E137" s="214" t="s">
        <v>3</v>
      </c>
      <c r="F137" s="215">
        <v>338969</v>
      </c>
      <c r="G137" s="209">
        <v>41603</v>
      </c>
      <c r="H137" s="216">
        <v>7499</v>
      </c>
      <c r="I137" s="216">
        <v>6755</v>
      </c>
      <c r="J137" s="220">
        <f aca="true" t="shared" si="10" ref="J137:J157">H137-I137</f>
        <v>744</v>
      </c>
      <c r="K137" s="215">
        <v>72</v>
      </c>
      <c r="L137" s="218">
        <f t="shared" si="7"/>
        <v>672</v>
      </c>
    </row>
    <row r="138" spans="1:12" ht="15">
      <c r="A138" s="241">
        <v>114</v>
      </c>
      <c r="B138" s="250" t="s">
        <v>16</v>
      </c>
      <c r="C138" s="214">
        <v>37</v>
      </c>
      <c r="D138" s="214"/>
      <c r="E138" s="214" t="s">
        <v>3</v>
      </c>
      <c r="F138" s="215">
        <v>338975</v>
      </c>
      <c r="G138" s="209">
        <v>41603</v>
      </c>
      <c r="H138" s="216">
        <v>8991</v>
      </c>
      <c r="I138" s="216">
        <v>8175</v>
      </c>
      <c r="J138" s="220">
        <f t="shared" si="10"/>
        <v>816</v>
      </c>
      <c r="K138" s="215">
        <v>182</v>
      </c>
      <c r="L138" s="218">
        <f t="shared" si="7"/>
        <v>634</v>
      </c>
    </row>
    <row r="139" spans="1:12" ht="15">
      <c r="A139" s="241">
        <v>115</v>
      </c>
      <c r="B139" s="250" t="s">
        <v>16</v>
      </c>
      <c r="C139" s="214">
        <v>35</v>
      </c>
      <c r="D139" s="214"/>
      <c r="E139" s="214" t="s">
        <v>3</v>
      </c>
      <c r="F139" s="215">
        <v>339070</v>
      </c>
      <c r="G139" s="209">
        <v>41603</v>
      </c>
      <c r="H139" s="216">
        <v>8893</v>
      </c>
      <c r="I139" s="216">
        <v>8071</v>
      </c>
      <c r="J139" s="220">
        <f t="shared" si="10"/>
        <v>822</v>
      </c>
      <c r="K139" s="215">
        <v>1</v>
      </c>
      <c r="L139" s="218">
        <f t="shared" si="7"/>
        <v>821</v>
      </c>
    </row>
    <row r="140" spans="1:12" ht="15">
      <c r="A140" s="241">
        <v>116</v>
      </c>
      <c r="B140" s="250" t="s">
        <v>16</v>
      </c>
      <c r="C140" s="214">
        <v>5</v>
      </c>
      <c r="D140" s="214"/>
      <c r="E140" s="214" t="s">
        <v>3</v>
      </c>
      <c r="F140" s="215">
        <v>340533</v>
      </c>
      <c r="G140" s="209">
        <v>41603</v>
      </c>
      <c r="H140" s="216">
        <v>9109</v>
      </c>
      <c r="I140" s="216">
        <v>8318</v>
      </c>
      <c r="J140" s="220">
        <f t="shared" si="10"/>
        <v>791</v>
      </c>
      <c r="K140" s="215">
        <v>7</v>
      </c>
      <c r="L140" s="218">
        <f t="shared" si="7"/>
        <v>784</v>
      </c>
    </row>
    <row r="141" spans="1:12" ht="15">
      <c r="A141" s="241">
        <v>117</v>
      </c>
      <c r="B141" s="250" t="s">
        <v>16</v>
      </c>
      <c r="C141" s="214" t="s">
        <v>77</v>
      </c>
      <c r="D141" s="214"/>
      <c r="E141" s="214" t="s">
        <v>3</v>
      </c>
      <c r="F141" s="215">
        <v>342152</v>
      </c>
      <c r="G141" s="209">
        <v>41603</v>
      </c>
      <c r="H141" s="216">
        <v>9522</v>
      </c>
      <c r="I141" s="216">
        <v>8771</v>
      </c>
      <c r="J141" s="220">
        <f t="shared" si="10"/>
        <v>751</v>
      </c>
      <c r="K141" s="215">
        <v>0</v>
      </c>
      <c r="L141" s="218">
        <f t="shared" si="7"/>
        <v>751</v>
      </c>
    </row>
    <row r="142" spans="1:12" ht="15">
      <c r="A142" s="241">
        <v>118</v>
      </c>
      <c r="B142" s="250" t="s">
        <v>15</v>
      </c>
      <c r="C142" s="214">
        <v>51</v>
      </c>
      <c r="D142" s="214"/>
      <c r="E142" s="214" t="s">
        <v>3</v>
      </c>
      <c r="F142" s="215">
        <v>336570</v>
      </c>
      <c r="G142" s="209">
        <v>41603</v>
      </c>
      <c r="H142" s="216">
        <v>5745</v>
      </c>
      <c r="I142" s="216">
        <v>5178</v>
      </c>
      <c r="J142" s="220">
        <f t="shared" si="10"/>
        <v>567</v>
      </c>
      <c r="K142" s="215">
        <v>29</v>
      </c>
      <c r="L142" s="218">
        <f t="shared" si="7"/>
        <v>538</v>
      </c>
    </row>
    <row r="143" spans="1:12" ht="15">
      <c r="A143" s="241">
        <v>119</v>
      </c>
      <c r="B143" s="250" t="s">
        <v>15</v>
      </c>
      <c r="C143" s="214">
        <v>13</v>
      </c>
      <c r="D143" s="214"/>
      <c r="E143" s="214" t="s">
        <v>3</v>
      </c>
      <c r="F143" s="215">
        <v>339062</v>
      </c>
      <c r="G143" s="209">
        <v>41603</v>
      </c>
      <c r="H143" s="216">
        <v>11916</v>
      </c>
      <c r="I143" s="216">
        <v>10872</v>
      </c>
      <c r="J143" s="220">
        <f t="shared" si="10"/>
        <v>1044</v>
      </c>
      <c r="K143" s="215">
        <v>35</v>
      </c>
      <c r="L143" s="218">
        <f t="shared" si="7"/>
        <v>1009</v>
      </c>
    </row>
    <row r="144" spans="1:12" ht="15.75" customHeight="1">
      <c r="A144" s="241">
        <v>120</v>
      </c>
      <c r="B144" s="250" t="s">
        <v>15</v>
      </c>
      <c r="C144" s="214" t="s">
        <v>78</v>
      </c>
      <c r="D144" s="214"/>
      <c r="E144" s="214" t="s">
        <v>3</v>
      </c>
      <c r="F144" s="215">
        <v>340217</v>
      </c>
      <c r="G144" s="209">
        <v>41603</v>
      </c>
      <c r="H144" s="216">
        <v>7449</v>
      </c>
      <c r="I144" s="216">
        <v>6724</v>
      </c>
      <c r="J144" s="220">
        <f t="shared" si="10"/>
        <v>725</v>
      </c>
      <c r="K144" s="215">
        <v>0</v>
      </c>
      <c r="L144" s="218">
        <f t="shared" si="7"/>
        <v>725</v>
      </c>
    </row>
    <row r="145" spans="1:12" ht="15">
      <c r="A145" s="241">
        <v>121</v>
      </c>
      <c r="B145" s="250" t="s">
        <v>15</v>
      </c>
      <c r="C145" s="214">
        <v>16</v>
      </c>
      <c r="D145" s="214"/>
      <c r="E145" s="214" t="s">
        <v>3</v>
      </c>
      <c r="F145" s="215">
        <v>340691</v>
      </c>
      <c r="G145" s="209">
        <v>41603</v>
      </c>
      <c r="H145" s="216">
        <v>8836</v>
      </c>
      <c r="I145" s="216">
        <v>8143</v>
      </c>
      <c r="J145" s="220">
        <f t="shared" si="10"/>
        <v>693</v>
      </c>
      <c r="K145" s="215">
        <v>31</v>
      </c>
      <c r="L145" s="218">
        <f t="shared" si="7"/>
        <v>662</v>
      </c>
    </row>
    <row r="146" spans="1:12" ht="15">
      <c r="A146" s="241">
        <v>122</v>
      </c>
      <c r="B146" s="250" t="s">
        <v>15</v>
      </c>
      <c r="C146" s="214">
        <v>18</v>
      </c>
      <c r="D146" s="214"/>
      <c r="E146" s="214" t="s">
        <v>3</v>
      </c>
      <c r="F146" s="215">
        <v>340686</v>
      </c>
      <c r="G146" s="209">
        <v>41603</v>
      </c>
      <c r="H146" s="216">
        <v>15143</v>
      </c>
      <c r="I146" s="216">
        <v>13778</v>
      </c>
      <c r="J146" s="220">
        <f t="shared" si="10"/>
        <v>1365</v>
      </c>
      <c r="K146" s="215">
        <v>0</v>
      </c>
      <c r="L146" s="218">
        <f t="shared" si="7"/>
        <v>1365</v>
      </c>
    </row>
    <row r="147" spans="1:12" ht="15">
      <c r="A147" s="241">
        <v>123</v>
      </c>
      <c r="B147" s="250" t="s">
        <v>15</v>
      </c>
      <c r="C147" s="214" t="s">
        <v>79</v>
      </c>
      <c r="D147" s="214"/>
      <c r="E147" s="214" t="s">
        <v>3</v>
      </c>
      <c r="F147" s="215">
        <v>340689</v>
      </c>
      <c r="G147" s="209">
        <v>41603</v>
      </c>
      <c r="H147" s="216">
        <v>6747</v>
      </c>
      <c r="I147" s="216">
        <v>6159</v>
      </c>
      <c r="J147" s="220">
        <f t="shared" si="10"/>
        <v>588</v>
      </c>
      <c r="K147" s="215">
        <v>0</v>
      </c>
      <c r="L147" s="218">
        <f t="shared" si="7"/>
        <v>588</v>
      </c>
    </row>
    <row r="148" spans="1:12" ht="15">
      <c r="A148" s="241">
        <v>124</v>
      </c>
      <c r="B148" s="250" t="s">
        <v>15</v>
      </c>
      <c r="C148" s="214" t="s">
        <v>80</v>
      </c>
      <c r="D148" s="214"/>
      <c r="E148" s="214" t="s">
        <v>3</v>
      </c>
      <c r="F148" s="215">
        <v>340218</v>
      </c>
      <c r="G148" s="209">
        <v>41603</v>
      </c>
      <c r="H148" s="216">
        <v>7099</v>
      </c>
      <c r="I148" s="216">
        <v>6540</v>
      </c>
      <c r="J148" s="220">
        <f t="shared" si="10"/>
        <v>559</v>
      </c>
      <c r="K148" s="215">
        <v>0</v>
      </c>
      <c r="L148" s="218">
        <f t="shared" si="7"/>
        <v>559</v>
      </c>
    </row>
    <row r="149" spans="1:12" ht="15">
      <c r="A149" s="241">
        <v>125</v>
      </c>
      <c r="B149" s="250" t="s">
        <v>15</v>
      </c>
      <c r="C149" s="214" t="s">
        <v>81</v>
      </c>
      <c r="D149" s="214"/>
      <c r="E149" s="214" t="s">
        <v>3</v>
      </c>
      <c r="F149" s="215">
        <v>341214</v>
      </c>
      <c r="G149" s="209">
        <v>41603</v>
      </c>
      <c r="H149" s="216">
        <v>6535</v>
      </c>
      <c r="I149" s="216">
        <v>6002</v>
      </c>
      <c r="J149" s="220">
        <f t="shared" si="10"/>
        <v>533</v>
      </c>
      <c r="K149" s="215">
        <v>0</v>
      </c>
      <c r="L149" s="218">
        <f t="shared" si="7"/>
        <v>533</v>
      </c>
    </row>
    <row r="150" spans="1:12" ht="15">
      <c r="A150" s="241">
        <v>126</v>
      </c>
      <c r="B150" s="250" t="s">
        <v>15</v>
      </c>
      <c r="C150" s="214">
        <v>36</v>
      </c>
      <c r="D150" s="214"/>
      <c r="E150" s="214" t="s">
        <v>3</v>
      </c>
      <c r="F150" s="215">
        <v>341909</v>
      </c>
      <c r="G150" s="209">
        <v>41603</v>
      </c>
      <c r="H150" s="216">
        <v>3952</v>
      </c>
      <c r="I150" s="216">
        <v>3599</v>
      </c>
      <c r="J150" s="220">
        <f t="shared" si="10"/>
        <v>353</v>
      </c>
      <c r="K150" s="215">
        <v>15.41</v>
      </c>
      <c r="L150" s="218">
        <f t="shared" si="7"/>
        <v>337.59</v>
      </c>
    </row>
    <row r="151" spans="1:12" ht="15">
      <c r="A151" s="241">
        <v>127</v>
      </c>
      <c r="B151" s="250" t="s">
        <v>15</v>
      </c>
      <c r="C151" s="214">
        <v>34</v>
      </c>
      <c r="D151" s="214"/>
      <c r="E151" s="214" t="s">
        <v>3</v>
      </c>
      <c r="F151" s="215">
        <v>341913</v>
      </c>
      <c r="G151" s="209">
        <v>41603</v>
      </c>
      <c r="H151" s="216">
        <v>4887</v>
      </c>
      <c r="I151" s="216">
        <v>4478</v>
      </c>
      <c r="J151" s="220">
        <f t="shared" si="10"/>
        <v>409</v>
      </c>
      <c r="K151" s="215">
        <v>17</v>
      </c>
      <c r="L151" s="218">
        <f t="shared" si="7"/>
        <v>392</v>
      </c>
    </row>
    <row r="152" spans="1:12" ht="15">
      <c r="A152" s="241">
        <v>128</v>
      </c>
      <c r="B152" s="250" t="s">
        <v>15</v>
      </c>
      <c r="C152" s="214">
        <v>35</v>
      </c>
      <c r="D152" s="214"/>
      <c r="E152" s="214" t="s">
        <v>3</v>
      </c>
      <c r="F152" s="215">
        <v>342471</v>
      </c>
      <c r="G152" s="209">
        <v>41603</v>
      </c>
      <c r="H152" s="216">
        <v>6773</v>
      </c>
      <c r="I152" s="216">
        <v>6162</v>
      </c>
      <c r="J152" s="220">
        <f t="shared" si="10"/>
        <v>611</v>
      </c>
      <c r="K152" s="215">
        <v>6</v>
      </c>
      <c r="L152" s="218">
        <f t="shared" si="7"/>
        <v>605</v>
      </c>
    </row>
    <row r="153" spans="1:12" ht="15">
      <c r="A153" s="241">
        <v>129</v>
      </c>
      <c r="B153" s="250" t="s">
        <v>15</v>
      </c>
      <c r="C153" s="214">
        <v>38</v>
      </c>
      <c r="D153" s="214"/>
      <c r="E153" s="214" t="s">
        <v>3</v>
      </c>
      <c r="F153" s="258" t="s">
        <v>5</v>
      </c>
      <c r="G153" s="209">
        <v>41603</v>
      </c>
      <c r="H153" s="216">
        <v>52784</v>
      </c>
      <c r="I153" s="216">
        <v>52470</v>
      </c>
      <c r="J153" s="220">
        <f t="shared" si="10"/>
        <v>314</v>
      </c>
      <c r="K153" s="215">
        <v>1</v>
      </c>
      <c r="L153" s="218">
        <f>J153-K153</f>
        <v>313</v>
      </c>
    </row>
    <row r="154" spans="1:12" ht="15">
      <c r="A154" s="241">
        <v>130</v>
      </c>
      <c r="B154" s="250" t="s">
        <v>15</v>
      </c>
      <c r="C154" s="214">
        <v>5</v>
      </c>
      <c r="D154" s="214"/>
      <c r="E154" s="214" t="s">
        <v>3</v>
      </c>
      <c r="F154" s="215">
        <v>343457</v>
      </c>
      <c r="G154" s="209">
        <v>41603</v>
      </c>
      <c r="H154" s="216">
        <v>6885</v>
      </c>
      <c r="I154" s="216">
        <v>6237</v>
      </c>
      <c r="J154" s="220">
        <f t="shared" si="10"/>
        <v>648</v>
      </c>
      <c r="K154" s="215">
        <v>10</v>
      </c>
      <c r="L154" s="218">
        <f t="shared" si="7"/>
        <v>638</v>
      </c>
    </row>
    <row r="155" spans="1:12" ht="15">
      <c r="A155" s="241">
        <v>131</v>
      </c>
      <c r="B155" s="250" t="s">
        <v>15</v>
      </c>
      <c r="C155" s="214">
        <v>32</v>
      </c>
      <c r="D155" s="214"/>
      <c r="E155" s="214" t="s">
        <v>3</v>
      </c>
      <c r="F155" s="215">
        <v>344122</v>
      </c>
      <c r="G155" s="209">
        <v>41603</v>
      </c>
      <c r="H155" s="216">
        <v>4090</v>
      </c>
      <c r="I155" s="216">
        <v>3760</v>
      </c>
      <c r="J155" s="220">
        <f t="shared" si="10"/>
        <v>330</v>
      </c>
      <c r="K155" s="215">
        <v>11</v>
      </c>
      <c r="L155" s="218">
        <f t="shared" si="7"/>
        <v>319</v>
      </c>
    </row>
    <row r="156" spans="1:12" ht="15">
      <c r="A156" s="241">
        <v>132</v>
      </c>
      <c r="B156" s="250" t="s">
        <v>15</v>
      </c>
      <c r="C156" s="214">
        <v>11</v>
      </c>
      <c r="D156" s="214"/>
      <c r="E156" s="214" t="s">
        <v>3</v>
      </c>
      <c r="F156" s="215">
        <v>345534</v>
      </c>
      <c r="G156" s="209">
        <v>41603</v>
      </c>
      <c r="H156" s="216">
        <v>7053</v>
      </c>
      <c r="I156" s="216">
        <v>6398</v>
      </c>
      <c r="J156" s="220">
        <f t="shared" si="10"/>
        <v>655</v>
      </c>
      <c r="K156" s="215">
        <v>4</v>
      </c>
      <c r="L156" s="218">
        <f t="shared" si="7"/>
        <v>651</v>
      </c>
    </row>
    <row r="157" spans="1:12" ht="15" customHeight="1">
      <c r="A157" s="241">
        <v>133</v>
      </c>
      <c r="B157" s="250" t="s">
        <v>82</v>
      </c>
      <c r="C157" s="214">
        <v>31</v>
      </c>
      <c r="D157" s="214"/>
      <c r="E157" s="214" t="s">
        <v>3</v>
      </c>
      <c r="F157" s="215">
        <v>76089</v>
      </c>
      <c r="G157" s="209">
        <v>41603</v>
      </c>
      <c r="H157" s="216">
        <v>6211</v>
      </c>
      <c r="I157" s="216">
        <v>5564</v>
      </c>
      <c r="J157" s="220">
        <f t="shared" si="10"/>
        <v>647</v>
      </c>
      <c r="K157" s="215">
        <v>33.84</v>
      </c>
      <c r="L157" s="218">
        <f t="shared" si="7"/>
        <v>613.16</v>
      </c>
    </row>
    <row r="158" spans="1:12" ht="15" customHeight="1">
      <c r="A158" s="241">
        <v>134</v>
      </c>
      <c r="B158" s="250" t="s">
        <v>82</v>
      </c>
      <c r="C158" s="214">
        <v>11</v>
      </c>
      <c r="D158" s="214"/>
      <c r="E158" s="214" t="s">
        <v>3</v>
      </c>
      <c r="F158" s="215">
        <v>334546</v>
      </c>
      <c r="G158" s="209">
        <v>41603</v>
      </c>
      <c r="H158" s="216">
        <v>7335</v>
      </c>
      <c r="I158" s="216">
        <v>6494</v>
      </c>
      <c r="J158" s="220">
        <f>H158-I158</f>
        <v>841</v>
      </c>
      <c r="K158" s="215">
        <v>148</v>
      </c>
      <c r="L158" s="218">
        <f t="shared" si="7"/>
        <v>693</v>
      </c>
    </row>
    <row r="159" spans="1:12" ht="15" customHeight="1">
      <c r="A159" s="241">
        <v>135</v>
      </c>
      <c r="B159" s="250" t="s">
        <v>82</v>
      </c>
      <c r="C159" s="214">
        <v>13</v>
      </c>
      <c r="D159" s="214"/>
      <c r="E159" s="214" t="s">
        <v>3</v>
      </c>
      <c r="F159" s="215">
        <v>342778</v>
      </c>
      <c r="G159" s="209">
        <v>41603</v>
      </c>
      <c r="H159" s="367" t="s">
        <v>114</v>
      </c>
      <c r="I159" s="367"/>
      <c r="J159" s="367"/>
      <c r="K159" s="217">
        <v>224.282</v>
      </c>
      <c r="L159" s="218"/>
    </row>
    <row r="160" spans="1:12" ht="15">
      <c r="A160" s="241">
        <v>136</v>
      </c>
      <c r="B160" s="250" t="s">
        <v>83</v>
      </c>
      <c r="C160" s="214">
        <v>23</v>
      </c>
      <c r="D160" s="214"/>
      <c r="E160" s="214" t="s">
        <v>3</v>
      </c>
      <c r="F160" s="215">
        <v>337859</v>
      </c>
      <c r="G160" s="209">
        <v>41603</v>
      </c>
      <c r="H160" s="210">
        <v>3951</v>
      </c>
      <c r="I160" s="210">
        <v>3622</v>
      </c>
      <c r="J160" s="239">
        <f aca="true" t="shared" si="11" ref="J160:J165">H160-I160</f>
        <v>329</v>
      </c>
      <c r="K160" s="215">
        <v>4</v>
      </c>
      <c r="L160" s="218">
        <f aca="true" t="shared" si="12" ref="L160:L165">J160-K160</f>
        <v>325</v>
      </c>
    </row>
    <row r="161" spans="1:12" ht="15">
      <c r="A161" s="241">
        <v>137</v>
      </c>
      <c r="B161" s="250" t="s">
        <v>83</v>
      </c>
      <c r="C161" s="214">
        <v>14</v>
      </c>
      <c r="D161" s="214"/>
      <c r="E161" s="214" t="s">
        <v>3</v>
      </c>
      <c r="F161" s="215">
        <v>345553</v>
      </c>
      <c r="G161" s="209">
        <v>41603</v>
      </c>
      <c r="H161" s="216">
        <v>7276</v>
      </c>
      <c r="I161" s="216">
        <v>6516</v>
      </c>
      <c r="J161" s="220">
        <f t="shared" si="11"/>
        <v>760</v>
      </c>
      <c r="K161" s="215">
        <v>24.361</v>
      </c>
      <c r="L161" s="218">
        <f t="shared" si="12"/>
        <v>735.639</v>
      </c>
    </row>
    <row r="162" spans="1:12" ht="15">
      <c r="A162" s="241">
        <v>138</v>
      </c>
      <c r="B162" s="250" t="s">
        <v>14</v>
      </c>
      <c r="C162" s="214">
        <v>2</v>
      </c>
      <c r="D162" s="214"/>
      <c r="E162" s="214" t="s">
        <v>3</v>
      </c>
      <c r="F162" s="215">
        <v>332650</v>
      </c>
      <c r="G162" s="209">
        <v>41603</v>
      </c>
      <c r="H162" s="216">
        <v>3253</v>
      </c>
      <c r="I162" s="216">
        <v>2868</v>
      </c>
      <c r="J162" s="220">
        <f t="shared" si="11"/>
        <v>385</v>
      </c>
      <c r="K162" s="215">
        <v>38.53</v>
      </c>
      <c r="L162" s="218">
        <f t="shared" si="12"/>
        <v>346.47</v>
      </c>
    </row>
    <row r="163" spans="1:12" ht="15">
      <c r="A163" s="241">
        <v>139</v>
      </c>
      <c r="B163" s="250" t="s">
        <v>14</v>
      </c>
      <c r="C163" s="214">
        <v>7</v>
      </c>
      <c r="D163" s="214"/>
      <c r="E163" s="214" t="s">
        <v>3</v>
      </c>
      <c r="F163" s="215">
        <v>341374</v>
      </c>
      <c r="G163" s="209">
        <v>41603</v>
      </c>
      <c r="H163" s="216">
        <v>3223</v>
      </c>
      <c r="I163" s="216">
        <v>2887</v>
      </c>
      <c r="J163" s="220">
        <f t="shared" si="11"/>
        <v>336</v>
      </c>
      <c r="K163" s="215">
        <v>46</v>
      </c>
      <c r="L163" s="218">
        <f t="shared" si="12"/>
        <v>290</v>
      </c>
    </row>
    <row r="164" spans="1:12" ht="15">
      <c r="A164" s="241">
        <v>140</v>
      </c>
      <c r="B164" s="250" t="s">
        <v>19</v>
      </c>
      <c r="C164" s="214">
        <v>41</v>
      </c>
      <c r="D164" s="214"/>
      <c r="E164" s="214" t="s">
        <v>3</v>
      </c>
      <c r="F164" s="215">
        <v>327136</v>
      </c>
      <c r="G164" s="209">
        <v>41603</v>
      </c>
      <c r="H164" s="216">
        <v>6534</v>
      </c>
      <c r="I164" s="216">
        <v>5878</v>
      </c>
      <c r="J164" s="220">
        <f t="shared" si="11"/>
        <v>656</v>
      </c>
      <c r="K164" s="215">
        <v>0</v>
      </c>
      <c r="L164" s="218">
        <f t="shared" si="12"/>
        <v>656</v>
      </c>
    </row>
    <row r="165" spans="1:12" ht="15">
      <c r="A165" s="241">
        <v>141</v>
      </c>
      <c r="B165" s="250" t="s">
        <v>19</v>
      </c>
      <c r="C165" s="214">
        <v>12</v>
      </c>
      <c r="D165" s="214"/>
      <c r="E165" s="214" t="s">
        <v>3</v>
      </c>
      <c r="F165" s="215">
        <v>339215</v>
      </c>
      <c r="G165" s="209">
        <v>41603</v>
      </c>
      <c r="H165" s="216">
        <v>1634</v>
      </c>
      <c r="I165" s="216">
        <v>317</v>
      </c>
      <c r="J165" s="220">
        <f t="shared" si="11"/>
        <v>1317</v>
      </c>
      <c r="K165" s="215">
        <v>0</v>
      </c>
      <c r="L165" s="218">
        <f t="shared" si="12"/>
        <v>1317</v>
      </c>
    </row>
    <row r="166" spans="1:12" ht="15">
      <c r="A166" s="241">
        <v>142</v>
      </c>
      <c r="B166" s="250" t="s">
        <v>23</v>
      </c>
      <c r="C166" s="214">
        <v>29</v>
      </c>
      <c r="D166" s="214"/>
      <c r="E166" s="214" t="s">
        <v>3</v>
      </c>
      <c r="F166" s="215">
        <v>327185</v>
      </c>
      <c r="G166" s="209">
        <v>41603</v>
      </c>
      <c r="H166" s="355" t="s">
        <v>64</v>
      </c>
      <c r="I166" s="356"/>
      <c r="J166" s="357"/>
      <c r="K166" s="215">
        <v>0</v>
      </c>
      <c r="L166" s="218"/>
    </row>
    <row r="167" spans="1:12" ht="15">
      <c r="A167" s="241">
        <v>143</v>
      </c>
      <c r="B167" s="250" t="s">
        <v>23</v>
      </c>
      <c r="C167" s="214">
        <v>31</v>
      </c>
      <c r="D167" s="214"/>
      <c r="E167" s="214" t="s">
        <v>3</v>
      </c>
      <c r="F167" s="215">
        <v>327293</v>
      </c>
      <c r="G167" s="209">
        <v>41603</v>
      </c>
      <c r="H167" s="216">
        <v>10379</v>
      </c>
      <c r="I167" s="216">
        <v>9330</v>
      </c>
      <c r="J167" s="220">
        <f aca="true" t="shared" si="13" ref="J167:J181">H167-I167</f>
        <v>1049</v>
      </c>
      <c r="K167" s="215">
        <v>0</v>
      </c>
      <c r="L167" s="218">
        <f aca="true" t="shared" si="14" ref="L167:L181">J167-K167</f>
        <v>1049</v>
      </c>
    </row>
    <row r="168" spans="1:12" ht="15">
      <c r="A168" s="241">
        <v>144</v>
      </c>
      <c r="B168" s="250" t="s">
        <v>23</v>
      </c>
      <c r="C168" s="214">
        <v>20</v>
      </c>
      <c r="D168" s="214"/>
      <c r="E168" s="214" t="s">
        <v>3</v>
      </c>
      <c r="F168" s="215">
        <v>336571</v>
      </c>
      <c r="G168" s="209">
        <v>41603</v>
      </c>
      <c r="H168" s="216">
        <v>5596</v>
      </c>
      <c r="I168" s="216">
        <v>5177</v>
      </c>
      <c r="J168" s="220">
        <f t="shared" si="13"/>
        <v>419</v>
      </c>
      <c r="K168" s="215">
        <v>8</v>
      </c>
      <c r="L168" s="218">
        <f t="shared" si="14"/>
        <v>411</v>
      </c>
    </row>
    <row r="169" spans="1:12" ht="15">
      <c r="A169" s="241">
        <v>145</v>
      </c>
      <c r="B169" s="250" t="s">
        <v>23</v>
      </c>
      <c r="C169" s="214">
        <v>24</v>
      </c>
      <c r="D169" s="214"/>
      <c r="E169" s="214" t="s">
        <v>3</v>
      </c>
      <c r="F169" s="215">
        <v>337868</v>
      </c>
      <c r="G169" s="209">
        <v>41603</v>
      </c>
      <c r="H169" s="216">
        <v>4115</v>
      </c>
      <c r="I169" s="216">
        <v>3672</v>
      </c>
      <c r="J169" s="220">
        <f t="shared" si="13"/>
        <v>443</v>
      </c>
      <c r="K169" s="215">
        <v>2</v>
      </c>
      <c r="L169" s="218">
        <f t="shared" si="14"/>
        <v>441</v>
      </c>
    </row>
    <row r="170" spans="1:12" ht="15">
      <c r="A170" s="241">
        <v>146</v>
      </c>
      <c r="B170" s="250" t="s">
        <v>23</v>
      </c>
      <c r="C170" s="214">
        <v>15</v>
      </c>
      <c r="D170" s="214"/>
      <c r="E170" s="214" t="s">
        <v>3</v>
      </c>
      <c r="F170" s="215">
        <v>342062</v>
      </c>
      <c r="G170" s="209">
        <v>41603</v>
      </c>
      <c r="H170" s="216">
        <v>12822</v>
      </c>
      <c r="I170" s="216">
        <v>11554</v>
      </c>
      <c r="J170" s="220">
        <f t="shared" si="13"/>
        <v>1268</v>
      </c>
      <c r="K170" s="215">
        <v>0</v>
      </c>
      <c r="L170" s="218">
        <f t="shared" si="14"/>
        <v>1268</v>
      </c>
    </row>
    <row r="171" spans="1:12" ht="15">
      <c r="A171" s="241">
        <v>147</v>
      </c>
      <c r="B171" s="250" t="s">
        <v>23</v>
      </c>
      <c r="C171" s="214">
        <v>21</v>
      </c>
      <c r="D171" s="214"/>
      <c r="E171" s="214" t="s">
        <v>3</v>
      </c>
      <c r="F171" s="215">
        <v>342780</v>
      </c>
      <c r="G171" s="209">
        <v>41603</v>
      </c>
      <c r="H171" s="216">
        <v>2680</v>
      </c>
      <c r="I171" s="216">
        <v>2416</v>
      </c>
      <c r="J171" s="220">
        <f t="shared" si="13"/>
        <v>264</v>
      </c>
      <c r="K171" s="215">
        <v>16.92</v>
      </c>
      <c r="L171" s="218">
        <f t="shared" si="14"/>
        <v>247.07999999999998</v>
      </c>
    </row>
    <row r="172" spans="1:12" ht="15">
      <c r="A172" s="241">
        <v>148</v>
      </c>
      <c r="B172" s="250" t="s">
        <v>84</v>
      </c>
      <c r="C172" s="214">
        <v>2</v>
      </c>
      <c r="D172" s="214"/>
      <c r="E172" s="214" t="s">
        <v>3</v>
      </c>
      <c r="F172" s="215">
        <v>329377</v>
      </c>
      <c r="G172" s="209">
        <v>41603</v>
      </c>
      <c r="H172" s="216">
        <v>10154</v>
      </c>
      <c r="I172" s="216">
        <v>9299</v>
      </c>
      <c r="J172" s="220">
        <f t="shared" si="13"/>
        <v>855</v>
      </c>
      <c r="K172" s="215">
        <v>50</v>
      </c>
      <c r="L172" s="218">
        <f t="shared" si="14"/>
        <v>805</v>
      </c>
    </row>
    <row r="173" spans="1:12" ht="15">
      <c r="A173" s="241">
        <v>149</v>
      </c>
      <c r="B173" s="250" t="s">
        <v>84</v>
      </c>
      <c r="C173" s="214">
        <v>8</v>
      </c>
      <c r="D173" s="214"/>
      <c r="E173" s="214" t="s">
        <v>3</v>
      </c>
      <c r="F173" s="215">
        <v>337901</v>
      </c>
      <c r="G173" s="209">
        <v>41603</v>
      </c>
      <c r="H173" s="216">
        <v>3826</v>
      </c>
      <c r="I173" s="216">
        <v>3400</v>
      </c>
      <c r="J173" s="220">
        <f t="shared" si="13"/>
        <v>426</v>
      </c>
      <c r="K173" s="215">
        <v>7.8</v>
      </c>
      <c r="L173" s="218">
        <f t="shared" si="14"/>
        <v>418.2</v>
      </c>
    </row>
    <row r="174" spans="1:12" ht="15">
      <c r="A174" s="241">
        <v>150</v>
      </c>
      <c r="B174" s="250" t="s">
        <v>84</v>
      </c>
      <c r="C174" s="214">
        <v>12</v>
      </c>
      <c r="D174" s="214"/>
      <c r="E174" s="214" t="s">
        <v>3</v>
      </c>
      <c r="F174" s="215">
        <v>340062</v>
      </c>
      <c r="G174" s="209">
        <v>41603</v>
      </c>
      <c r="H174" s="216">
        <v>3858</v>
      </c>
      <c r="I174" s="216">
        <v>3537</v>
      </c>
      <c r="J174" s="220">
        <f t="shared" si="13"/>
        <v>321</v>
      </c>
      <c r="K174" s="215">
        <v>26.81</v>
      </c>
      <c r="L174" s="218">
        <f t="shared" si="14"/>
        <v>294.19</v>
      </c>
    </row>
    <row r="175" spans="1:12" ht="15">
      <c r="A175" s="241">
        <v>151</v>
      </c>
      <c r="B175" s="250" t="s">
        <v>84</v>
      </c>
      <c r="C175" s="214">
        <v>5</v>
      </c>
      <c r="D175" s="214"/>
      <c r="E175" s="214" t="s">
        <v>3</v>
      </c>
      <c r="F175" s="215">
        <v>340226</v>
      </c>
      <c r="G175" s="209">
        <v>41603</v>
      </c>
      <c r="H175" s="216">
        <v>4511</v>
      </c>
      <c r="I175" s="216">
        <v>3925</v>
      </c>
      <c r="J175" s="220">
        <f t="shared" si="13"/>
        <v>586</v>
      </c>
      <c r="K175" s="215">
        <v>21</v>
      </c>
      <c r="L175" s="218">
        <f t="shared" si="14"/>
        <v>565</v>
      </c>
    </row>
    <row r="176" spans="1:12" ht="15">
      <c r="A176" s="241">
        <v>152</v>
      </c>
      <c r="B176" s="250" t="s">
        <v>33</v>
      </c>
      <c r="C176" s="214">
        <v>10</v>
      </c>
      <c r="D176" s="214"/>
      <c r="E176" s="214" t="s">
        <v>3</v>
      </c>
      <c r="F176" s="215">
        <v>327772</v>
      </c>
      <c r="G176" s="209">
        <v>41603</v>
      </c>
      <c r="H176" s="216">
        <v>1668</v>
      </c>
      <c r="I176" s="216">
        <v>1212</v>
      </c>
      <c r="J176" s="220">
        <f t="shared" si="13"/>
        <v>456</v>
      </c>
      <c r="K176" s="215">
        <v>46.457</v>
      </c>
      <c r="L176" s="218">
        <f t="shared" si="14"/>
        <v>409.543</v>
      </c>
    </row>
    <row r="177" spans="1:12" ht="15" customHeight="1">
      <c r="A177" s="241">
        <v>153</v>
      </c>
      <c r="B177" s="250" t="s">
        <v>33</v>
      </c>
      <c r="C177" s="214">
        <v>20</v>
      </c>
      <c r="D177" s="214"/>
      <c r="E177" s="214" t="s">
        <v>3</v>
      </c>
      <c r="F177" s="215">
        <v>337866</v>
      </c>
      <c r="G177" s="209">
        <v>41603</v>
      </c>
      <c r="H177" s="216">
        <v>5968</v>
      </c>
      <c r="I177" s="216">
        <v>5539</v>
      </c>
      <c r="J177" s="220">
        <f t="shared" si="13"/>
        <v>429</v>
      </c>
      <c r="K177" s="215">
        <v>0</v>
      </c>
      <c r="L177" s="218">
        <f t="shared" si="14"/>
        <v>429</v>
      </c>
    </row>
    <row r="178" spans="1:12" ht="15">
      <c r="A178" s="241">
        <v>154</v>
      </c>
      <c r="B178" s="250" t="s">
        <v>33</v>
      </c>
      <c r="C178" s="214">
        <v>22</v>
      </c>
      <c r="D178" s="214"/>
      <c r="E178" s="214" t="s">
        <v>3</v>
      </c>
      <c r="F178" s="215">
        <v>337865</v>
      </c>
      <c r="G178" s="209">
        <v>41603</v>
      </c>
      <c r="H178" s="216">
        <v>5794</v>
      </c>
      <c r="I178" s="216">
        <v>5358</v>
      </c>
      <c r="J178" s="220">
        <f t="shared" si="13"/>
        <v>436</v>
      </c>
      <c r="K178" s="215">
        <v>24</v>
      </c>
      <c r="L178" s="218">
        <f t="shared" si="14"/>
        <v>412</v>
      </c>
    </row>
    <row r="179" spans="1:12" ht="15">
      <c r="A179" s="241">
        <v>155</v>
      </c>
      <c r="B179" s="250" t="s">
        <v>31</v>
      </c>
      <c r="C179" s="214">
        <v>47</v>
      </c>
      <c r="D179" s="214"/>
      <c r="E179" s="214" t="s">
        <v>3</v>
      </c>
      <c r="F179" s="215">
        <v>329233</v>
      </c>
      <c r="G179" s="209">
        <v>41603</v>
      </c>
      <c r="H179" s="216">
        <v>7339</v>
      </c>
      <c r="I179" s="216">
        <v>6931</v>
      </c>
      <c r="J179" s="220">
        <f t="shared" si="13"/>
        <v>408</v>
      </c>
      <c r="K179" s="215">
        <v>58.66</v>
      </c>
      <c r="L179" s="218">
        <f t="shared" si="14"/>
        <v>349.34000000000003</v>
      </c>
    </row>
    <row r="180" spans="1:12" ht="15">
      <c r="A180" s="241">
        <v>156</v>
      </c>
      <c r="B180" s="250" t="s">
        <v>31</v>
      </c>
      <c r="C180" s="214">
        <v>49</v>
      </c>
      <c r="D180" s="214"/>
      <c r="E180" s="214" t="s">
        <v>3</v>
      </c>
      <c r="F180" s="215">
        <v>329251</v>
      </c>
      <c r="G180" s="209">
        <v>41603</v>
      </c>
      <c r="H180" s="216">
        <v>3938</v>
      </c>
      <c r="I180" s="216">
        <v>3560</v>
      </c>
      <c r="J180" s="220">
        <f t="shared" si="13"/>
        <v>378</v>
      </c>
      <c r="K180" s="215">
        <v>10.66</v>
      </c>
      <c r="L180" s="218">
        <f t="shared" si="14"/>
        <v>367.34</v>
      </c>
    </row>
    <row r="181" spans="1:12" ht="15">
      <c r="A181" s="241">
        <v>157</v>
      </c>
      <c r="B181" s="250" t="s">
        <v>85</v>
      </c>
      <c r="C181" s="214">
        <v>7</v>
      </c>
      <c r="D181" s="214"/>
      <c r="E181" s="214" t="s">
        <v>3</v>
      </c>
      <c r="F181" s="215">
        <v>329413</v>
      </c>
      <c r="G181" s="209">
        <v>41603</v>
      </c>
      <c r="H181" s="216">
        <v>26691</v>
      </c>
      <c r="I181" s="216">
        <v>24456</v>
      </c>
      <c r="J181" s="220">
        <f t="shared" si="13"/>
        <v>2235</v>
      </c>
      <c r="K181" s="215">
        <v>8</v>
      </c>
      <c r="L181" s="218">
        <f t="shared" si="14"/>
        <v>2227</v>
      </c>
    </row>
    <row r="182" spans="1:12" ht="15">
      <c r="A182" s="241">
        <v>158</v>
      </c>
      <c r="B182" s="250" t="s">
        <v>85</v>
      </c>
      <c r="C182" s="214">
        <v>5</v>
      </c>
      <c r="D182" s="214"/>
      <c r="E182" s="214" t="s">
        <v>3</v>
      </c>
      <c r="F182" s="215">
        <v>341804</v>
      </c>
      <c r="G182" s="209">
        <v>41603</v>
      </c>
      <c r="H182" s="216">
        <v>23370</v>
      </c>
      <c r="I182" s="216">
        <v>21291</v>
      </c>
      <c r="J182" s="220">
        <f>H182-I182</f>
        <v>2079</v>
      </c>
      <c r="K182" s="215">
        <v>53</v>
      </c>
      <c r="L182" s="218">
        <f>J182-K182</f>
        <v>2026</v>
      </c>
    </row>
    <row r="183" spans="1:12" ht="15">
      <c r="A183" s="241">
        <v>159</v>
      </c>
      <c r="B183" s="250" t="s">
        <v>32</v>
      </c>
      <c r="C183" s="214">
        <v>66</v>
      </c>
      <c r="D183" s="214"/>
      <c r="E183" s="214" t="s">
        <v>3</v>
      </c>
      <c r="F183" s="215">
        <v>340634</v>
      </c>
      <c r="G183" s="209">
        <v>41603</v>
      </c>
      <c r="H183" s="216">
        <v>2454</v>
      </c>
      <c r="I183" s="216">
        <v>2281</v>
      </c>
      <c r="J183" s="220">
        <f>H183-I183</f>
        <v>173</v>
      </c>
      <c r="K183" s="215">
        <v>116</v>
      </c>
      <c r="L183" s="218">
        <f>J183-K183</f>
        <v>57</v>
      </c>
    </row>
    <row r="184" spans="1:12" ht="15">
      <c r="A184" s="241">
        <v>160</v>
      </c>
      <c r="B184" s="250" t="s">
        <v>86</v>
      </c>
      <c r="C184" s="214">
        <v>4</v>
      </c>
      <c r="D184" s="214"/>
      <c r="E184" s="214" t="s">
        <v>3</v>
      </c>
      <c r="F184" s="215">
        <v>329246</v>
      </c>
      <c r="G184" s="209">
        <v>41603</v>
      </c>
      <c r="H184" s="358" t="s">
        <v>64</v>
      </c>
      <c r="I184" s="359"/>
      <c r="J184" s="360"/>
      <c r="K184" s="215">
        <v>61.457</v>
      </c>
      <c r="L184" s="218"/>
    </row>
    <row r="185" spans="1:12" ht="15">
      <c r="A185" s="241">
        <v>161</v>
      </c>
      <c r="B185" s="250" t="s">
        <v>86</v>
      </c>
      <c r="C185" s="214">
        <v>15</v>
      </c>
      <c r="D185" s="214"/>
      <c r="E185" s="214" t="s">
        <v>3</v>
      </c>
      <c r="F185" s="215">
        <v>329410</v>
      </c>
      <c r="G185" s="209">
        <v>41603</v>
      </c>
      <c r="H185" s="259">
        <v>8310</v>
      </c>
      <c r="I185" s="259">
        <v>7514</v>
      </c>
      <c r="J185" s="228">
        <f aca="true" t="shared" si="15" ref="J185:J190">H185-I185</f>
        <v>796</v>
      </c>
      <c r="K185" s="215">
        <v>67.218</v>
      </c>
      <c r="L185" s="218">
        <f aca="true" t="shared" si="16" ref="L185:L190">J185-K185</f>
        <v>728.782</v>
      </c>
    </row>
    <row r="186" spans="1:12" ht="15">
      <c r="A186" s="241">
        <v>162</v>
      </c>
      <c r="B186" s="250" t="s">
        <v>86</v>
      </c>
      <c r="C186" s="214">
        <v>20</v>
      </c>
      <c r="D186" s="214"/>
      <c r="E186" s="214" t="s">
        <v>3</v>
      </c>
      <c r="F186" s="215">
        <v>343460</v>
      </c>
      <c r="G186" s="209">
        <v>41603</v>
      </c>
      <c r="H186" s="260">
        <v>5861</v>
      </c>
      <c r="I186" s="260">
        <v>5225</v>
      </c>
      <c r="J186" s="246">
        <f t="shared" si="15"/>
        <v>636</v>
      </c>
      <c r="K186" s="217">
        <v>11</v>
      </c>
      <c r="L186" s="218">
        <f t="shared" si="16"/>
        <v>625</v>
      </c>
    </row>
    <row r="187" spans="1:12" ht="15">
      <c r="A187" s="241">
        <v>163</v>
      </c>
      <c r="B187" s="250" t="s">
        <v>18</v>
      </c>
      <c r="C187" s="214">
        <v>3</v>
      </c>
      <c r="D187" s="214"/>
      <c r="E187" s="214" t="s">
        <v>3</v>
      </c>
      <c r="F187" s="215">
        <v>327286</v>
      </c>
      <c r="G187" s="209">
        <v>41603</v>
      </c>
      <c r="H187" s="210">
        <v>19667</v>
      </c>
      <c r="I187" s="210">
        <v>17866</v>
      </c>
      <c r="J187" s="239">
        <f t="shared" si="15"/>
        <v>1801</v>
      </c>
      <c r="K187" s="215">
        <v>0</v>
      </c>
      <c r="L187" s="218">
        <f t="shared" si="16"/>
        <v>1801</v>
      </c>
    </row>
    <row r="188" spans="1:12" ht="15">
      <c r="A188" s="241">
        <v>164</v>
      </c>
      <c r="B188" s="250" t="s">
        <v>18</v>
      </c>
      <c r="C188" s="214">
        <v>74</v>
      </c>
      <c r="D188" s="214"/>
      <c r="E188" s="214" t="s">
        <v>3</v>
      </c>
      <c r="F188" s="215">
        <v>333448</v>
      </c>
      <c r="G188" s="209">
        <v>41603</v>
      </c>
      <c r="H188" s="216">
        <v>3687</v>
      </c>
      <c r="I188" s="216">
        <v>3338</v>
      </c>
      <c r="J188" s="220">
        <f t="shared" si="15"/>
        <v>349</v>
      </c>
      <c r="K188" s="215">
        <v>14</v>
      </c>
      <c r="L188" s="218">
        <f t="shared" si="16"/>
        <v>335</v>
      </c>
    </row>
    <row r="189" spans="1:12" ht="15">
      <c r="A189" s="241">
        <v>165</v>
      </c>
      <c r="B189" s="250" t="s">
        <v>18</v>
      </c>
      <c r="C189" s="214">
        <v>34</v>
      </c>
      <c r="D189" s="214"/>
      <c r="E189" s="214" t="s">
        <v>3</v>
      </c>
      <c r="F189" s="215">
        <v>339124</v>
      </c>
      <c r="G189" s="209">
        <v>41603</v>
      </c>
      <c r="H189" s="216">
        <v>28847</v>
      </c>
      <c r="I189" s="216">
        <v>26379</v>
      </c>
      <c r="J189" s="220">
        <f t="shared" si="15"/>
        <v>2468</v>
      </c>
      <c r="K189" s="215">
        <v>0</v>
      </c>
      <c r="L189" s="218">
        <f t="shared" si="16"/>
        <v>2468</v>
      </c>
    </row>
    <row r="190" spans="1:12" ht="15">
      <c r="A190" s="241">
        <v>166</v>
      </c>
      <c r="B190" s="250" t="s">
        <v>18</v>
      </c>
      <c r="C190" s="214">
        <v>14</v>
      </c>
      <c r="D190" s="214"/>
      <c r="E190" s="214" t="s">
        <v>3</v>
      </c>
      <c r="F190" s="215">
        <v>341779</v>
      </c>
      <c r="G190" s="209">
        <v>41603</v>
      </c>
      <c r="H190" s="216">
        <v>27544</v>
      </c>
      <c r="I190" s="216">
        <v>25189</v>
      </c>
      <c r="J190" s="220">
        <f t="shared" si="15"/>
        <v>2355</v>
      </c>
      <c r="K190" s="215">
        <v>0</v>
      </c>
      <c r="L190" s="218">
        <f t="shared" si="16"/>
        <v>2355</v>
      </c>
    </row>
    <row r="191" spans="1:12" ht="15">
      <c r="A191" s="241">
        <v>167</v>
      </c>
      <c r="B191" s="250" t="s">
        <v>18</v>
      </c>
      <c r="C191" s="214" t="s">
        <v>6</v>
      </c>
      <c r="D191" s="214"/>
      <c r="E191" s="214" t="s">
        <v>3</v>
      </c>
      <c r="F191" s="215">
        <v>320348</v>
      </c>
      <c r="G191" s="209">
        <v>41603</v>
      </c>
      <c r="H191" s="361" t="s">
        <v>54</v>
      </c>
      <c r="I191" s="362"/>
      <c r="J191" s="363"/>
      <c r="K191" s="215">
        <v>14</v>
      </c>
      <c r="L191" s="218"/>
    </row>
    <row r="192" spans="1:12" ht="15">
      <c r="A192" s="241">
        <v>168</v>
      </c>
      <c r="B192" s="250" t="s">
        <v>18</v>
      </c>
      <c r="C192" s="214" t="s">
        <v>87</v>
      </c>
      <c r="D192" s="214"/>
      <c r="E192" s="214" t="s">
        <v>3</v>
      </c>
      <c r="F192" s="215">
        <v>342465</v>
      </c>
      <c r="G192" s="209">
        <v>41603</v>
      </c>
      <c r="H192" s="216">
        <v>7912</v>
      </c>
      <c r="I192" s="216">
        <v>7233</v>
      </c>
      <c r="J192" s="220">
        <f aca="true" t="shared" si="17" ref="J192:J197">H192-I192</f>
        <v>679</v>
      </c>
      <c r="K192" s="215">
        <v>0</v>
      </c>
      <c r="L192" s="218">
        <f aca="true" t="shared" si="18" ref="L192:L197">J192-K192</f>
        <v>679</v>
      </c>
    </row>
    <row r="193" spans="1:12" ht="15">
      <c r="A193" s="241">
        <v>169</v>
      </c>
      <c r="B193" s="250" t="s">
        <v>35</v>
      </c>
      <c r="C193" s="214">
        <v>4</v>
      </c>
      <c r="D193" s="214"/>
      <c r="E193" s="214" t="s">
        <v>3</v>
      </c>
      <c r="F193" s="215">
        <v>341223</v>
      </c>
      <c r="G193" s="209">
        <v>41603</v>
      </c>
      <c r="H193" s="216">
        <v>6541</v>
      </c>
      <c r="I193" s="216">
        <v>5903</v>
      </c>
      <c r="J193" s="220">
        <f t="shared" si="17"/>
        <v>638</v>
      </c>
      <c r="K193" s="215">
        <v>44.89</v>
      </c>
      <c r="L193" s="218">
        <f t="shared" si="18"/>
        <v>593.11</v>
      </c>
    </row>
    <row r="194" spans="1:12" ht="15">
      <c r="A194" s="241">
        <v>170</v>
      </c>
      <c r="B194" s="250" t="s">
        <v>11</v>
      </c>
      <c r="C194" s="214">
        <v>63</v>
      </c>
      <c r="D194" s="214"/>
      <c r="E194" s="214" t="s">
        <v>3</v>
      </c>
      <c r="F194" s="215">
        <v>334549</v>
      </c>
      <c r="G194" s="209">
        <v>41603</v>
      </c>
      <c r="H194" s="216">
        <v>7243</v>
      </c>
      <c r="I194" s="216">
        <v>6450</v>
      </c>
      <c r="J194" s="220">
        <f t="shared" si="17"/>
        <v>793</v>
      </c>
      <c r="K194" s="215">
        <v>115.698</v>
      </c>
      <c r="L194" s="218">
        <f t="shared" si="18"/>
        <v>677.302</v>
      </c>
    </row>
    <row r="195" spans="1:12" ht="15">
      <c r="A195" s="241">
        <v>171</v>
      </c>
      <c r="B195" s="250" t="s">
        <v>11</v>
      </c>
      <c r="C195" s="214">
        <v>95</v>
      </c>
      <c r="D195" s="214"/>
      <c r="E195" s="214" t="s">
        <v>3</v>
      </c>
      <c r="F195" s="215">
        <v>337900</v>
      </c>
      <c r="G195" s="209">
        <v>41603</v>
      </c>
      <c r="H195" s="216">
        <v>2869</v>
      </c>
      <c r="I195" s="216">
        <v>2511</v>
      </c>
      <c r="J195" s="220">
        <f t="shared" si="17"/>
        <v>358</v>
      </c>
      <c r="K195" s="215">
        <v>179.209</v>
      </c>
      <c r="L195" s="218">
        <f t="shared" si="18"/>
        <v>178.791</v>
      </c>
    </row>
    <row r="196" spans="1:12" ht="15">
      <c r="A196" s="241">
        <v>172</v>
      </c>
      <c r="B196" s="250" t="s">
        <v>11</v>
      </c>
      <c r="C196" s="214">
        <v>123</v>
      </c>
      <c r="D196" s="214"/>
      <c r="E196" s="214" t="s">
        <v>3</v>
      </c>
      <c r="F196" s="215">
        <v>340228</v>
      </c>
      <c r="G196" s="209">
        <v>41603</v>
      </c>
      <c r="H196" s="216">
        <v>4430</v>
      </c>
      <c r="I196" s="216">
        <v>3982</v>
      </c>
      <c r="J196" s="220">
        <f t="shared" si="17"/>
        <v>448</v>
      </c>
      <c r="K196" s="215">
        <v>6.49</v>
      </c>
      <c r="L196" s="218">
        <f t="shared" si="18"/>
        <v>441.51</v>
      </c>
    </row>
    <row r="197" spans="1:12" ht="15">
      <c r="A197" s="241">
        <v>173</v>
      </c>
      <c r="B197" s="250" t="s">
        <v>11</v>
      </c>
      <c r="C197" s="214">
        <v>121</v>
      </c>
      <c r="D197" s="214"/>
      <c r="E197" s="214" t="s">
        <v>3</v>
      </c>
      <c r="F197" s="215">
        <v>340687</v>
      </c>
      <c r="G197" s="209">
        <v>41603</v>
      </c>
      <c r="H197" s="216">
        <v>6529</v>
      </c>
      <c r="I197" s="216">
        <v>5909</v>
      </c>
      <c r="J197" s="220">
        <f t="shared" si="17"/>
        <v>620</v>
      </c>
      <c r="K197" s="215">
        <v>0</v>
      </c>
      <c r="L197" s="218">
        <f t="shared" si="18"/>
        <v>620</v>
      </c>
    </row>
    <row r="198" spans="1:12" ht="15">
      <c r="A198" s="261"/>
      <c r="B198" s="261"/>
      <c r="C198" s="261"/>
      <c r="D198" s="261"/>
      <c r="E198" s="261"/>
      <c r="F198" s="262"/>
      <c r="G198" s="263"/>
      <c r="H198" s="264"/>
      <c r="I198" s="264"/>
      <c r="J198" s="265"/>
      <c r="K198" s="262"/>
      <c r="L198" s="266"/>
    </row>
  </sheetData>
  <mergeCells count="22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H4:H17"/>
    <mergeCell ref="I4:I17"/>
    <mergeCell ref="J4:J17"/>
    <mergeCell ref="K4:L12"/>
    <mergeCell ref="K13:K21"/>
    <mergeCell ref="H166:J166"/>
    <mergeCell ref="H184:J184"/>
    <mergeCell ref="H191:J191"/>
    <mergeCell ref="H57:J57"/>
    <mergeCell ref="H87:J87"/>
    <mergeCell ref="H101:J101"/>
    <mergeCell ref="H159:J159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96"/>
  <sheetViews>
    <sheetView tabSelected="1" workbookViewId="0" topLeftCell="A1">
      <selection activeCell="L35" sqref="L35"/>
    </sheetView>
  </sheetViews>
  <sheetFormatPr defaultColWidth="9.140625" defaultRowHeight="12.75"/>
  <cols>
    <col min="1" max="1" width="4.8515625" style="199" customWidth="1"/>
    <col min="2" max="2" width="22.57421875" style="199" customWidth="1"/>
    <col min="3" max="3" width="4.8515625" style="199" customWidth="1"/>
    <col min="4" max="4" width="4.57421875" style="199" customWidth="1"/>
    <col min="5" max="5" width="8.421875" style="199" customWidth="1"/>
    <col min="6" max="6" width="8.8515625" style="199" customWidth="1"/>
    <col min="7" max="7" width="10.421875" style="199" customWidth="1"/>
    <col min="8" max="8" width="9.57421875" style="199" customWidth="1"/>
    <col min="9" max="9" width="8.28125" style="199" customWidth="1"/>
    <col min="10" max="10" width="15.28125" style="267" customWidth="1"/>
    <col min="11" max="11" width="12.28125" style="267" customWidth="1"/>
    <col min="12" max="12" width="17.00390625" style="267" customWidth="1"/>
    <col min="13" max="16384" width="9.140625" style="199" customWidth="1"/>
  </cols>
  <sheetData>
    <row r="1" spans="1:12" ht="12.75" customHeight="1">
      <c r="A1" s="378" t="s">
        <v>126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2.75" customHeight="1">
      <c r="A2" s="378" t="s">
        <v>91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ht="12.75" customHeight="1" thickBot="1">
      <c r="A3" s="379" t="s">
        <v>127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17.25" customHeight="1">
      <c r="A4" s="380" t="s">
        <v>0</v>
      </c>
      <c r="B4" s="368" t="s">
        <v>38</v>
      </c>
      <c r="C4" s="368" t="s">
        <v>93</v>
      </c>
      <c r="D4" s="368" t="s">
        <v>40</v>
      </c>
      <c r="E4" s="368" t="s">
        <v>41</v>
      </c>
      <c r="F4" s="368" t="s">
        <v>42</v>
      </c>
      <c r="G4" s="368" t="s">
        <v>34</v>
      </c>
      <c r="H4" s="368" t="s">
        <v>43</v>
      </c>
      <c r="I4" s="368" t="s">
        <v>1</v>
      </c>
      <c r="J4" s="368" t="s">
        <v>2</v>
      </c>
      <c r="K4" s="370" t="s">
        <v>44</v>
      </c>
      <c r="L4" s="371"/>
    </row>
    <row r="5" spans="1:12" ht="7.5" customHeight="1" hidden="1">
      <c r="A5" s="381"/>
      <c r="B5" s="369"/>
      <c r="C5" s="369"/>
      <c r="D5" s="369"/>
      <c r="E5" s="369"/>
      <c r="F5" s="369"/>
      <c r="G5" s="369"/>
      <c r="H5" s="369"/>
      <c r="I5" s="369"/>
      <c r="J5" s="369"/>
      <c r="K5" s="372"/>
      <c r="L5" s="373"/>
    </row>
    <row r="6" spans="1:12" ht="7.5" customHeight="1" hidden="1">
      <c r="A6" s="381"/>
      <c r="B6" s="369"/>
      <c r="C6" s="369"/>
      <c r="D6" s="369"/>
      <c r="E6" s="369"/>
      <c r="F6" s="369"/>
      <c r="G6" s="369"/>
      <c r="H6" s="369"/>
      <c r="I6" s="369"/>
      <c r="J6" s="369"/>
      <c r="K6" s="372"/>
      <c r="L6" s="373"/>
    </row>
    <row r="7" spans="1:12" ht="7.5" customHeight="1" hidden="1">
      <c r="A7" s="381"/>
      <c r="B7" s="369"/>
      <c r="C7" s="369"/>
      <c r="D7" s="369"/>
      <c r="E7" s="369"/>
      <c r="F7" s="369"/>
      <c r="G7" s="369"/>
      <c r="H7" s="369"/>
      <c r="I7" s="369"/>
      <c r="J7" s="369"/>
      <c r="K7" s="372"/>
      <c r="L7" s="373"/>
    </row>
    <row r="8" spans="1:12" ht="15" customHeight="1" hidden="1">
      <c r="A8" s="381"/>
      <c r="B8" s="369"/>
      <c r="C8" s="369"/>
      <c r="D8" s="369"/>
      <c r="E8" s="369"/>
      <c r="F8" s="369"/>
      <c r="G8" s="369"/>
      <c r="H8" s="369"/>
      <c r="I8" s="369"/>
      <c r="J8" s="369"/>
      <c r="K8" s="372"/>
      <c r="L8" s="373"/>
    </row>
    <row r="9" spans="1:12" ht="15" customHeight="1" hidden="1">
      <c r="A9" s="381"/>
      <c r="B9" s="369"/>
      <c r="C9" s="369"/>
      <c r="D9" s="369"/>
      <c r="E9" s="369"/>
      <c r="F9" s="369"/>
      <c r="G9" s="369"/>
      <c r="H9" s="369"/>
      <c r="I9" s="369"/>
      <c r="J9" s="369"/>
      <c r="K9" s="372"/>
      <c r="L9" s="373"/>
    </row>
    <row r="10" spans="1:12" ht="15" customHeight="1" hidden="1">
      <c r="A10" s="381"/>
      <c r="B10" s="369"/>
      <c r="C10" s="369"/>
      <c r="D10" s="369"/>
      <c r="E10" s="369"/>
      <c r="F10" s="369"/>
      <c r="G10" s="369"/>
      <c r="H10" s="369"/>
      <c r="I10" s="369"/>
      <c r="J10" s="369"/>
      <c r="K10" s="372"/>
      <c r="L10" s="373"/>
    </row>
    <row r="11" spans="1:12" ht="15" customHeight="1" hidden="1">
      <c r="A11" s="381"/>
      <c r="B11" s="369"/>
      <c r="C11" s="369"/>
      <c r="D11" s="369"/>
      <c r="E11" s="369"/>
      <c r="F11" s="369"/>
      <c r="G11" s="369"/>
      <c r="H11" s="369"/>
      <c r="I11" s="369"/>
      <c r="J11" s="369"/>
      <c r="K11" s="372"/>
      <c r="L11" s="373"/>
    </row>
    <row r="12" spans="1:12" ht="15" customHeight="1" hidden="1">
      <c r="A12" s="381"/>
      <c r="B12" s="369"/>
      <c r="C12" s="369"/>
      <c r="D12" s="369"/>
      <c r="E12" s="369"/>
      <c r="F12" s="369"/>
      <c r="G12" s="369"/>
      <c r="H12" s="369"/>
      <c r="I12" s="369"/>
      <c r="J12" s="369"/>
      <c r="K12" s="374"/>
      <c r="L12" s="375"/>
    </row>
    <row r="13" spans="1:12" ht="12.75" customHeight="1">
      <c r="A13" s="381"/>
      <c r="B13" s="369"/>
      <c r="C13" s="369"/>
      <c r="D13" s="369"/>
      <c r="E13" s="369"/>
      <c r="F13" s="369"/>
      <c r="G13" s="369"/>
      <c r="H13" s="369"/>
      <c r="I13" s="369"/>
      <c r="J13" s="369"/>
      <c r="K13" s="376" t="s">
        <v>45</v>
      </c>
      <c r="L13" s="201" t="s">
        <v>46</v>
      </c>
    </row>
    <row r="14" spans="1:12" ht="15" customHeight="1">
      <c r="A14" s="381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200" t="s">
        <v>47</v>
      </c>
    </row>
    <row r="15" spans="1:12" ht="15" customHeight="1">
      <c r="A15" s="381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200" t="s">
        <v>48</v>
      </c>
    </row>
    <row r="16" spans="1:12" ht="15" customHeight="1">
      <c r="A16" s="381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200" t="s">
        <v>49</v>
      </c>
    </row>
    <row r="17" spans="1:12" ht="48" customHeight="1" thickBot="1">
      <c r="A17" s="381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200" t="s">
        <v>94</v>
      </c>
    </row>
    <row r="18" spans="1:12" ht="7.5" customHeight="1" hidden="1">
      <c r="A18" s="381"/>
      <c r="B18" s="369"/>
      <c r="C18" s="369"/>
      <c r="D18" s="200"/>
      <c r="E18" s="200"/>
      <c r="F18" s="200"/>
      <c r="G18" s="200"/>
      <c r="H18" s="200"/>
      <c r="I18" s="200"/>
      <c r="J18" s="200"/>
      <c r="K18" s="369"/>
      <c r="L18" s="202"/>
    </row>
    <row r="19" spans="1:12" ht="3" customHeight="1" hidden="1">
      <c r="A19" s="381"/>
      <c r="B19" s="369"/>
      <c r="C19" s="369"/>
      <c r="D19" s="200"/>
      <c r="E19" s="200"/>
      <c r="F19" s="200"/>
      <c r="G19" s="200"/>
      <c r="H19" s="200"/>
      <c r="I19" s="200"/>
      <c r="J19" s="200"/>
      <c r="K19" s="369"/>
      <c r="L19" s="202"/>
    </row>
    <row r="20" spans="1:12" ht="7.5" customHeight="1" hidden="1">
      <c r="A20" s="381"/>
      <c r="B20" s="369"/>
      <c r="C20" s="369"/>
      <c r="D20" s="200"/>
      <c r="E20" s="200"/>
      <c r="F20" s="200"/>
      <c r="G20" s="200"/>
      <c r="H20" s="200"/>
      <c r="I20" s="200"/>
      <c r="J20" s="200"/>
      <c r="K20" s="369"/>
      <c r="L20" s="202"/>
    </row>
    <row r="21" spans="1:12" ht="15" customHeight="1" hidden="1">
      <c r="A21" s="382"/>
      <c r="B21" s="377"/>
      <c r="C21" s="377"/>
      <c r="D21" s="203"/>
      <c r="E21" s="203"/>
      <c r="F21" s="203"/>
      <c r="G21" s="203"/>
      <c r="H21" s="203"/>
      <c r="I21" s="203"/>
      <c r="J21" s="203"/>
      <c r="K21" s="377"/>
      <c r="L21" s="204"/>
    </row>
    <row r="22" spans="1:12" ht="15.75" thickBot="1">
      <c r="A22" s="205">
        <v>1</v>
      </c>
      <c r="B22" s="206">
        <v>2</v>
      </c>
      <c r="C22" s="206">
        <v>3</v>
      </c>
      <c r="D22" s="206">
        <v>4</v>
      </c>
      <c r="E22" s="206">
        <v>5</v>
      </c>
      <c r="F22" s="206">
        <v>6</v>
      </c>
      <c r="G22" s="206">
        <v>7</v>
      </c>
      <c r="H22" s="206">
        <v>8</v>
      </c>
      <c r="I22" s="206">
        <v>9</v>
      </c>
      <c r="J22" s="206">
        <v>10</v>
      </c>
      <c r="K22" s="206">
        <v>11</v>
      </c>
      <c r="L22" s="206">
        <v>12</v>
      </c>
    </row>
    <row r="23" spans="1:12" ht="15">
      <c r="A23" s="207">
        <v>1</v>
      </c>
      <c r="B23" s="207" t="s">
        <v>51</v>
      </c>
      <c r="C23" s="207">
        <v>48</v>
      </c>
      <c r="D23" s="207"/>
      <c r="E23" s="207" t="s">
        <v>3</v>
      </c>
      <c r="F23" s="208">
        <v>327197</v>
      </c>
      <c r="G23" s="209">
        <v>41633</v>
      </c>
      <c r="H23" s="210">
        <v>9661</v>
      </c>
      <c r="I23" s="210">
        <v>8909</v>
      </c>
      <c r="J23" s="211">
        <f>H23-I23</f>
        <v>752</v>
      </c>
      <c r="K23" s="212">
        <v>3</v>
      </c>
      <c r="L23" s="213">
        <f aca="true" t="shared" si="0" ref="L23:L85">J23-K23</f>
        <v>749</v>
      </c>
    </row>
    <row r="24" spans="1:12" ht="15">
      <c r="A24" s="214">
        <v>2</v>
      </c>
      <c r="B24" s="214" t="s">
        <v>51</v>
      </c>
      <c r="C24" s="214">
        <v>52</v>
      </c>
      <c r="D24" s="214"/>
      <c r="E24" s="214" t="s">
        <v>3</v>
      </c>
      <c r="F24" s="215">
        <v>329228</v>
      </c>
      <c r="G24" s="209">
        <v>41633</v>
      </c>
      <c r="H24" s="386" t="s">
        <v>128</v>
      </c>
      <c r="I24" s="387"/>
      <c r="J24" s="388"/>
      <c r="K24" s="217">
        <v>0</v>
      </c>
      <c r="L24" s="213"/>
    </row>
    <row r="25" spans="1:12" ht="15">
      <c r="A25" s="214">
        <v>3</v>
      </c>
      <c r="B25" s="214" t="s">
        <v>51</v>
      </c>
      <c r="C25" s="214">
        <v>46</v>
      </c>
      <c r="D25" s="214"/>
      <c r="E25" s="214" t="s">
        <v>3</v>
      </c>
      <c r="F25" s="215">
        <v>339063</v>
      </c>
      <c r="G25" s="209">
        <v>41633</v>
      </c>
      <c r="H25" s="216">
        <v>5687</v>
      </c>
      <c r="I25" s="216">
        <v>5269</v>
      </c>
      <c r="J25" s="211">
        <f>H25-I25</f>
        <v>418</v>
      </c>
      <c r="K25" s="215">
        <v>57</v>
      </c>
      <c r="L25" s="218">
        <f t="shared" si="0"/>
        <v>361</v>
      </c>
    </row>
    <row r="26" spans="1:15" ht="15">
      <c r="A26" s="214">
        <v>4</v>
      </c>
      <c r="B26" s="214" t="s">
        <v>51</v>
      </c>
      <c r="C26" s="214">
        <v>6</v>
      </c>
      <c r="D26" s="214"/>
      <c r="E26" s="214" t="s">
        <v>3</v>
      </c>
      <c r="F26" s="215">
        <v>340058</v>
      </c>
      <c r="G26" s="209">
        <v>41633</v>
      </c>
      <c r="H26" s="216">
        <v>6109</v>
      </c>
      <c r="I26" s="216">
        <v>5606</v>
      </c>
      <c r="J26" s="211">
        <f>H26-I26-J33</f>
        <v>373</v>
      </c>
      <c r="K26" s="215">
        <v>11.38</v>
      </c>
      <c r="L26" s="218">
        <f t="shared" si="0"/>
        <v>361.62</v>
      </c>
      <c r="M26" s="219" t="s">
        <v>53</v>
      </c>
      <c r="N26" s="219"/>
      <c r="O26" s="219"/>
    </row>
    <row r="27" spans="1:12" ht="15">
      <c r="A27" s="214">
        <v>5</v>
      </c>
      <c r="B27" s="214" t="s">
        <v>51</v>
      </c>
      <c r="C27" s="214">
        <v>44</v>
      </c>
      <c r="D27" s="214"/>
      <c r="E27" s="214" t="s">
        <v>3</v>
      </c>
      <c r="F27" s="215">
        <v>340072</v>
      </c>
      <c r="G27" s="209">
        <v>41633</v>
      </c>
      <c r="H27" s="216">
        <v>4973</v>
      </c>
      <c r="I27" s="216">
        <v>4604</v>
      </c>
      <c r="J27" s="211">
        <f aca="true" t="shared" si="1" ref="J27:J71">H27-I27</f>
        <v>369</v>
      </c>
      <c r="K27" s="215">
        <v>15</v>
      </c>
      <c r="L27" s="218">
        <f t="shared" si="0"/>
        <v>354</v>
      </c>
    </row>
    <row r="28" spans="1:12" ht="15">
      <c r="A28" s="214">
        <v>6</v>
      </c>
      <c r="B28" s="214" t="s">
        <v>51</v>
      </c>
      <c r="C28" s="214">
        <v>40</v>
      </c>
      <c r="D28" s="214"/>
      <c r="E28" s="214" t="s">
        <v>3</v>
      </c>
      <c r="F28" s="215">
        <v>340227</v>
      </c>
      <c r="G28" s="209">
        <v>41633</v>
      </c>
      <c r="H28" s="386" t="s">
        <v>128</v>
      </c>
      <c r="I28" s="387"/>
      <c r="J28" s="389"/>
      <c r="K28" s="215">
        <v>27</v>
      </c>
      <c r="L28" s="218"/>
    </row>
    <row r="29" spans="1:12" ht="15">
      <c r="A29" s="207">
        <v>7</v>
      </c>
      <c r="B29" s="214" t="s">
        <v>51</v>
      </c>
      <c r="C29" s="214">
        <v>54</v>
      </c>
      <c r="D29" s="214"/>
      <c r="E29" s="214" t="s">
        <v>3</v>
      </c>
      <c r="F29" s="215">
        <v>340688</v>
      </c>
      <c r="G29" s="209">
        <v>41633</v>
      </c>
      <c r="H29" s="386" t="s">
        <v>128</v>
      </c>
      <c r="I29" s="387"/>
      <c r="J29" s="389"/>
      <c r="K29" s="215">
        <v>0</v>
      </c>
      <c r="L29" s="218"/>
    </row>
    <row r="30" spans="1:12" ht="15">
      <c r="A30" s="207">
        <v>8</v>
      </c>
      <c r="B30" s="214" t="s">
        <v>51</v>
      </c>
      <c r="C30" s="214">
        <v>56</v>
      </c>
      <c r="D30" s="214"/>
      <c r="E30" s="214" t="s">
        <v>3</v>
      </c>
      <c r="F30" s="215">
        <v>340942</v>
      </c>
      <c r="G30" s="209">
        <v>41633</v>
      </c>
      <c r="H30" s="216">
        <v>5935</v>
      </c>
      <c r="I30" s="216">
        <v>5374</v>
      </c>
      <c r="J30" s="220">
        <f t="shared" si="1"/>
        <v>561</v>
      </c>
      <c r="K30" s="215">
        <v>24.84</v>
      </c>
      <c r="L30" s="218">
        <f t="shared" si="0"/>
        <v>536.16</v>
      </c>
    </row>
    <row r="31" spans="1:12" ht="15">
      <c r="A31" s="214">
        <v>9</v>
      </c>
      <c r="B31" s="214" t="s">
        <v>51</v>
      </c>
      <c r="C31" s="214">
        <v>50</v>
      </c>
      <c r="D31" s="214"/>
      <c r="E31" s="214" t="s">
        <v>3</v>
      </c>
      <c r="F31" s="215">
        <v>341212</v>
      </c>
      <c r="G31" s="209">
        <v>41633</v>
      </c>
      <c r="H31" s="216">
        <v>6005</v>
      </c>
      <c r="I31" s="216">
        <v>5587</v>
      </c>
      <c r="J31" s="220">
        <f t="shared" si="1"/>
        <v>418</v>
      </c>
      <c r="K31" s="215">
        <v>0</v>
      </c>
      <c r="L31" s="218">
        <f t="shared" si="0"/>
        <v>418</v>
      </c>
    </row>
    <row r="32" spans="1:12" ht="15">
      <c r="A32" s="214">
        <v>10</v>
      </c>
      <c r="B32" s="214" t="s">
        <v>51</v>
      </c>
      <c r="C32" s="214">
        <v>38</v>
      </c>
      <c r="D32" s="214"/>
      <c r="E32" s="214" t="s">
        <v>3</v>
      </c>
      <c r="F32" s="215">
        <v>341228</v>
      </c>
      <c r="G32" s="209">
        <v>41633</v>
      </c>
      <c r="H32" s="364" t="s">
        <v>128</v>
      </c>
      <c r="I32" s="365"/>
      <c r="J32" s="366"/>
      <c r="K32" s="215">
        <v>22.6</v>
      </c>
      <c r="L32" s="218"/>
    </row>
    <row r="33" spans="1:12" ht="15">
      <c r="A33" s="214">
        <v>11</v>
      </c>
      <c r="B33" s="214" t="s">
        <v>51</v>
      </c>
      <c r="C33" s="214">
        <v>8</v>
      </c>
      <c r="D33" s="214"/>
      <c r="E33" s="214" t="s">
        <v>3</v>
      </c>
      <c r="F33" s="215">
        <v>341377</v>
      </c>
      <c r="G33" s="209">
        <v>41633</v>
      </c>
      <c r="H33" s="216">
        <v>1645</v>
      </c>
      <c r="I33" s="216">
        <v>1515</v>
      </c>
      <c r="J33" s="220">
        <f t="shared" si="1"/>
        <v>130</v>
      </c>
      <c r="K33" s="215">
        <v>4</v>
      </c>
      <c r="L33" s="218">
        <f t="shared" si="0"/>
        <v>126</v>
      </c>
    </row>
    <row r="34" spans="1:12" ht="15">
      <c r="A34" s="214">
        <v>12</v>
      </c>
      <c r="B34" s="214" t="s">
        <v>51</v>
      </c>
      <c r="C34" s="214">
        <v>12</v>
      </c>
      <c r="D34" s="214"/>
      <c r="E34" s="214" t="s">
        <v>3</v>
      </c>
      <c r="F34" s="215">
        <v>342055</v>
      </c>
      <c r="G34" s="209">
        <v>41633</v>
      </c>
      <c r="H34" s="364" t="s">
        <v>128</v>
      </c>
      <c r="I34" s="365"/>
      <c r="J34" s="366"/>
      <c r="K34" s="215">
        <v>29</v>
      </c>
      <c r="L34" s="218"/>
    </row>
    <row r="35" spans="1:12" ht="15">
      <c r="A35" s="214">
        <v>13</v>
      </c>
      <c r="B35" s="214" t="s">
        <v>51</v>
      </c>
      <c r="C35" s="214">
        <v>16</v>
      </c>
      <c r="D35" s="214"/>
      <c r="E35" s="214" t="s">
        <v>3</v>
      </c>
      <c r="F35" s="215">
        <v>340223</v>
      </c>
      <c r="G35" s="209">
        <v>41633</v>
      </c>
      <c r="H35" s="216">
        <v>13646</v>
      </c>
      <c r="I35" s="216">
        <v>12531</v>
      </c>
      <c r="J35" s="220">
        <f t="shared" si="1"/>
        <v>1115</v>
      </c>
      <c r="K35" s="215">
        <v>81.28</v>
      </c>
      <c r="L35" s="218">
        <f t="shared" si="0"/>
        <v>1033.72</v>
      </c>
    </row>
    <row r="36" spans="1:12" ht="15">
      <c r="A36" s="207">
        <v>14</v>
      </c>
      <c r="B36" s="214" t="s">
        <v>24</v>
      </c>
      <c r="C36" s="214">
        <v>53</v>
      </c>
      <c r="D36" s="214"/>
      <c r="E36" s="214" t="s">
        <v>3</v>
      </c>
      <c r="F36" s="215">
        <v>340947</v>
      </c>
      <c r="G36" s="209">
        <v>41633</v>
      </c>
      <c r="H36" s="216">
        <v>6424</v>
      </c>
      <c r="I36" s="216">
        <v>5863</v>
      </c>
      <c r="J36" s="220">
        <f t="shared" si="1"/>
        <v>561</v>
      </c>
      <c r="K36" s="215">
        <v>0</v>
      </c>
      <c r="L36" s="218">
        <f t="shared" si="0"/>
        <v>561</v>
      </c>
    </row>
    <row r="37" spans="1:12" ht="15">
      <c r="A37" s="207">
        <v>15</v>
      </c>
      <c r="B37" s="214" t="s">
        <v>24</v>
      </c>
      <c r="C37" s="214">
        <v>51</v>
      </c>
      <c r="D37" s="214"/>
      <c r="E37" s="214" t="s">
        <v>3</v>
      </c>
      <c r="F37" s="215">
        <v>340976</v>
      </c>
      <c r="G37" s="209">
        <v>41633</v>
      </c>
      <c r="H37" s="216">
        <v>6441</v>
      </c>
      <c r="I37" s="216">
        <v>5876</v>
      </c>
      <c r="J37" s="220">
        <f t="shared" si="1"/>
        <v>565</v>
      </c>
      <c r="K37" s="215">
        <v>0</v>
      </c>
      <c r="L37" s="218">
        <f t="shared" si="0"/>
        <v>565</v>
      </c>
    </row>
    <row r="38" spans="1:12" ht="15">
      <c r="A38" s="214">
        <v>16</v>
      </c>
      <c r="B38" s="214" t="s">
        <v>24</v>
      </c>
      <c r="C38" s="214">
        <v>49</v>
      </c>
      <c r="D38" s="214"/>
      <c r="E38" s="214" t="s">
        <v>3</v>
      </c>
      <c r="F38" s="215">
        <v>342059</v>
      </c>
      <c r="G38" s="209">
        <v>41633</v>
      </c>
      <c r="H38" s="216">
        <v>7112</v>
      </c>
      <c r="I38" s="216">
        <v>6590</v>
      </c>
      <c r="J38" s="220">
        <f t="shared" si="1"/>
        <v>522</v>
      </c>
      <c r="K38" s="215">
        <v>0</v>
      </c>
      <c r="L38" s="218">
        <f t="shared" si="0"/>
        <v>522</v>
      </c>
    </row>
    <row r="39" spans="1:12" ht="15">
      <c r="A39" s="214">
        <v>17</v>
      </c>
      <c r="B39" s="214" t="s">
        <v>27</v>
      </c>
      <c r="C39" s="214">
        <v>18</v>
      </c>
      <c r="D39" s="214"/>
      <c r="E39" s="214" t="s">
        <v>3</v>
      </c>
      <c r="F39" s="215">
        <v>327288</v>
      </c>
      <c r="G39" s="209">
        <v>41633</v>
      </c>
      <c r="H39" s="216">
        <v>14063</v>
      </c>
      <c r="I39" s="216">
        <v>12846</v>
      </c>
      <c r="J39" s="220">
        <f t="shared" si="1"/>
        <v>1217</v>
      </c>
      <c r="K39" s="215">
        <v>0</v>
      </c>
      <c r="L39" s="218">
        <f>J39-K39</f>
        <v>1217</v>
      </c>
    </row>
    <row r="40" spans="1:12" ht="15">
      <c r="A40" s="214">
        <v>18</v>
      </c>
      <c r="B40" s="214" t="s">
        <v>27</v>
      </c>
      <c r="C40" s="214">
        <v>5</v>
      </c>
      <c r="D40" s="214"/>
      <c r="E40" s="214" t="s">
        <v>3</v>
      </c>
      <c r="F40" s="215">
        <v>340220</v>
      </c>
      <c r="G40" s="209">
        <v>41633</v>
      </c>
      <c r="H40" s="364" t="s">
        <v>128</v>
      </c>
      <c r="I40" s="365"/>
      <c r="J40" s="366"/>
      <c r="K40" s="215">
        <v>11.183</v>
      </c>
      <c r="L40" s="218"/>
    </row>
    <row r="41" spans="1:12" ht="15">
      <c r="A41" s="214">
        <v>19</v>
      </c>
      <c r="B41" s="214" t="s">
        <v>27</v>
      </c>
      <c r="C41" s="214">
        <v>6</v>
      </c>
      <c r="D41" s="214"/>
      <c r="E41" s="214" t="s">
        <v>3</v>
      </c>
      <c r="F41" s="215">
        <v>341797</v>
      </c>
      <c r="G41" s="209">
        <v>41633</v>
      </c>
      <c r="H41" s="216">
        <v>43619</v>
      </c>
      <c r="I41" s="216">
        <v>40013</v>
      </c>
      <c r="J41" s="220">
        <f t="shared" si="1"/>
        <v>3606</v>
      </c>
      <c r="K41" s="215">
        <v>19.78</v>
      </c>
      <c r="L41" s="218">
        <f t="shared" si="0"/>
        <v>3586.22</v>
      </c>
    </row>
    <row r="42" spans="1:16" ht="15">
      <c r="A42" s="214">
        <v>20</v>
      </c>
      <c r="B42" s="214" t="s">
        <v>10</v>
      </c>
      <c r="C42" s="214">
        <v>153</v>
      </c>
      <c r="D42" s="214"/>
      <c r="E42" s="214" t="s">
        <v>3</v>
      </c>
      <c r="F42" s="215">
        <v>95931</v>
      </c>
      <c r="G42" s="209">
        <v>41633</v>
      </c>
      <c r="H42" s="216">
        <v>27217</v>
      </c>
      <c r="I42" s="216">
        <v>25010</v>
      </c>
      <c r="J42" s="220">
        <f t="shared" si="1"/>
        <v>2207</v>
      </c>
      <c r="K42" s="215">
        <v>189.276</v>
      </c>
      <c r="L42" s="218">
        <f t="shared" si="0"/>
        <v>2017.724</v>
      </c>
      <c r="P42" s="264"/>
    </row>
    <row r="43" spans="1:12" ht="15">
      <c r="A43" s="207">
        <v>21</v>
      </c>
      <c r="B43" s="214" t="s">
        <v>10</v>
      </c>
      <c r="C43" s="214">
        <v>131</v>
      </c>
      <c r="D43" s="214"/>
      <c r="E43" s="214" t="s">
        <v>3</v>
      </c>
      <c r="F43" s="215">
        <v>339072</v>
      </c>
      <c r="G43" s="209">
        <v>41633</v>
      </c>
      <c r="H43" s="216">
        <v>8750</v>
      </c>
      <c r="I43" s="216">
        <v>8058</v>
      </c>
      <c r="J43" s="220">
        <f t="shared" si="1"/>
        <v>692</v>
      </c>
      <c r="K43" s="215">
        <v>0</v>
      </c>
      <c r="L43" s="218">
        <f t="shared" si="0"/>
        <v>692</v>
      </c>
    </row>
    <row r="44" spans="1:12" ht="15">
      <c r="A44" s="207">
        <v>22</v>
      </c>
      <c r="B44" s="214" t="s">
        <v>10</v>
      </c>
      <c r="C44" s="214">
        <v>122</v>
      </c>
      <c r="D44" s="214"/>
      <c r="E44" s="214" t="s">
        <v>3</v>
      </c>
      <c r="F44" s="215">
        <v>339127</v>
      </c>
      <c r="G44" s="209">
        <v>41633</v>
      </c>
      <c r="H44" s="364" t="s">
        <v>128</v>
      </c>
      <c r="I44" s="365"/>
      <c r="J44" s="366"/>
      <c r="K44" s="215">
        <v>0</v>
      </c>
      <c r="L44" s="218"/>
    </row>
    <row r="45" spans="1:12" ht="15">
      <c r="A45" s="214">
        <v>23</v>
      </c>
      <c r="B45" s="214" t="s">
        <v>10</v>
      </c>
      <c r="C45" s="214">
        <v>120</v>
      </c>
      <c r="D45" s="214"/>
      <c r="E45" s="214" t="s">
        <v>3</v>
      </c>
      <c r="F45" s="215">
        <v>340221</v>
      </c>
      <c r="G45" s="209">
        <v>41633</v>
      </c>
      <c r="H45" s="216">
        <v>7197</v>
      </c>
      <c r="I45" s="216">
        <v>6636</v>
      </c>
      <c r="J45" s="220">
        <f t="shared" si="1"/>
        <v>561</v>
      </c>
      <c r="K45" s="215">
        <v>26.85</v>
      </c>
      <c r="L45" s="218">
        <f t="shared" si="0"/>
        <v>534.15</v>
      </c>
    </row>
    <row r="46" spans="1:12" ht="15">
      <c r="A46" s="214">
        <v>24</v>
      </c>
      <c r="B46" s="214" t="s">
        <v>10</v>
      </c>
      <c r="C46" s="214">
        <v>115</v>
      </c>
      <c r="D46" s="214"/>
      <c r="E46" s="214" t="s">
        <v>3</v>
      </c>
      <c r="F46" s="215">
        <v>345943</v>
      </c>
      <c r="G46" s="209">
        <v>41633</v>
      </c>
      <c r="H46" s="216">
        <v>3730</v>
      </c>
      <c r="I46" s="216">
        <v>3340</v>
      </c>
      <c r="J46" s="220">
        <f t="shared" si="1"/>
        <v>390</v>
      </c>
      <c r="K46" s="215">
        <v>0</v>
      </c>
      <c r="L46" s="218">
        <f>J46-K46</f>
        <v>390</v>
      </c>
    </row>
    <row r="47" spans="1:15" ht="15">
      <c r="A47" s="214">
        <v>25</v>
      </c>
      <c r="B47" s="214" t="s">
        <v>10</v>
      </c>
      <c r="C47" s="214">
        <v>117</v>
      </c>
      <c r="D47" s="214"/>
      <c r="E47" s="214" t="s">
        <v>3</v>
      </c>
      <c r="F47" s="215">
        <v>345183</v>
      </c>
      <c r="G47" s="209">
        <v>41633</v>
      </c>
      <c r="H47" s="216">
        <v>2640</v>
      </c>
      <c r="I47" s="216">
        <v>1850</v>
      </c>
      <c r="J47" s="220">
        <f>H47-I47-J46</f>
        <v>400</v>
      </c>
      <c r="K47" s="215">
        <v>0</v>
      </c>
      <c r="L47" s="218">
        <v>400</v>
      </c>
      <c r="M47" s="219" t="s">
        <v>129</v>
      </c>
      <c r="N47" s="219"/>
      <c r="O47" s="219"/>
    </row>
    <row r="48" spans="1:12" ht="15">
      <c r="A48" s="214">
        <v>26</v>
      </c>
      <c r="B48" s="214" t="s">
        <v>12</v>
      </c>
      <c r="C48" s="214">
        <v>12</v>
      </c>
      <c r="D48" s="214"/>
      <c r="E48" s="214" t="s">
        <v>3</v>
      </c>
      <c r="F48" s="215">
        <v>338844</v>
      </c>
      <c r="G48" s="209">
        <v>41633</v>
      </c>
      <c r="H48" s="216">
        <v>24335</v>
      </c>
      <c r="I48" s="216">
        <v>22143</v>
      </c>
      <c r="J48" s="220">
        <f t="shared" si="1"/>
        <v>2192</v>
      </c>
      <c r="K48" s="215">
        <v>30</v>
      </c>
      <c r="L48" s="218">
        <f t="shared" si="0"/>
        <v>2162</v>
      </c>
    </row>
    <row r="49" spans="1:12" ht="15">
      <c r="A49" s="214">
        <v>27</v>
      </c>
      <c r="B49" s="214" t="s">
        <v>28</v>
      </c>
      <c r="C49" s="214" t="s">
        <v>55</v>
      </c>
      <c r="D49" s="214"/>
      <c r="E49" s="214" t="s">
        <v>3</v>
      </c>
      <c r="F49" s="215">
        <v>327301</v>
      </c>
      <c r="G49" s="209">
        <v>41633</v>
      </c>
      <c r="H49" s="216">
        <v>12233</v>
      </c>
      <c r="I49" s="216">
        <v>11418</v>
      </c>
      <c r="J49" s="220">
        <f t="shared" si="1"/>
        <v>815</v>
      </c>
      <c r="K49" s="215">
        <v>25.486</v>
      </c>
      <c r="L49" s="218">
        <f t="shared" si="0"/>
        <v>789.514</v>
      </c>
    </row>
    <row r="50" spans="1:12" ht="15">
      <c r="A50" s="207">
        <v>28</v>
      </c>
      <c r="B50" s="214" t="s">
        <v>28</v>
      </c>
      <c r="C50" s="214">
        <v>80</v>
      </c>
      <c r="D50" s="214"/>
      <c r="E50" s="214" t="s">
        <v>3</v>
      </c>
      <c r="F50" s="215">
        <v>327374</v>
      </c>
      <c r="G50" s="209">
        <v>41633</v>
      </c>
      <c r="H50" s="216">
        <v>9129</v>
      </c>
      <c r="I50" s="216">
        <v>8442</v>
      </c>
      <c r="J50" s="220">
        <f t="shared" si="1"/>
        <v>687</v>
      </c>
      <c r="K50" s="215">
        <v>8</v>
      </c>
      <c r="L50" s="218">
        <f t="shared" si="0"/>
        <v>679</v>
      </c>
    </row>
    <row r="51" spans="1:12" ht="15">
      <c r="A51" s="207">
        <v>29</v>
      </c>
      <c r="B51" s="214" t="s">
        <v>28</v>
      </c>
      <c r="C51" s="214">
        <v>49</v>
      </c>
      <c r="D51" s="214"/>
      <c r="E51" s="214" t="s">
        <v>3</v>
      </c>
      <c r="F51" s="215">
        <v>343449</v>
      </c>
      <c r="G51" s="209">
        <v>41633</v>
      </c>
      <c r="H51" s="216">
        <v>8034</v>
      </c>
      <c r="I51" s="216">
        <v>7216</v>
      </c>
      <c r="J51" s="220">
        <f t="shared" si="1"/>
        <v>818</v>
      </c>
      <c r="K51" s="221">
        <v>38.34</v>
      </c>
      <c r="L51" s="218">
        <f t="shared" si="0"/>
        <v>779.66</v>
      </c>
    </row>
    <row r="52" spans="1:12" ht="15">
      <c r="A52" s="214">
        <v>30</v>
      </c>
      <c r="B52" s="214" t="s">
        <v>28</v>
      </c>
      <c r="C52" s="214" t="s">
        <v>56</v>
      </c>
      <c r="D52" s="214"/>
      <c r="E52" s="214" t="s">
        <v>3</v>
      </c>
      <c r="F52" s="215">
        <v>345940</v>
      </c>
      <c r="G52" s="209">
        <v>41633</v>
      </c>
      <c r="H52" s="216">
        <v>7611</v>
      </c>
      <c r="I52" s="216">
        <v>6989</v>
      </c>
      <c r="J52" s="220">
        <f t="shared" si="1"/>
        <v>622</v>
      </c>
      <c r="K52" s="215">
        <v>0</v>
      </c>
      <c r="L52" s="218">
        <f t="shared" si="0"/>
        <v>622</v>
      </c>
    </row>
    <row r="53" spans="1:12" ht="15">
      <c r="A53" s="214">
        <v>31</v>
      </c>
      <c r="B53" s="214" t="s">
        <v>8</v>
      </c>
      <c r="C53" s="214">
        <v>15</v>
      </c>
      <c r="D53" s="214"/>
      <c r="E53" s="214" t="s">
        <v>3</v>
      </c>
      <c r="F53" s="215">
        <v>340224</v>
      </c>
      <c r="G53" s="209">
        <v>41633</v>
      </c>
      <c r="H53" s="216">
        <v>14028</v>
      </c>
      <c r="I53" s="216">
        <v>12788</v>
      </c>
      <c r="J53" s="220">
        <f t="shared" si="1"/>
        <v>1240</v>
      </c>
      <c r="K53" s="215">
        <v>27.69</v>
      </c>
      <c r="L53" s="218">
        <f t="shared" si="0"/>
        <v>1212.31</v>
      </c>
    </row>
    <row r="54" spans="1:12" ht="15">
      <c r="A54" s="214">
        <v>32</v>
      </c>
      <c r="B54" s="214" t="s">
        <v>8</v>
      </c>
      <c r="C54" s="214">
        <v>17</v>
      </c>
      <c r="D54" s="214"/>
      <c r="E54" s="214" t="s">
        <v>3</v>
      </c>
      <c r="F54" s="215">
        <v>341771</v>
      </c>
      <c r="G54" s="209">
        <v>41633</v>
      </c>
      <c r="H54" s="216">
        <v>15856</v>
      </c>
      <c r="I54" s="216">
        <v>14537</v>
      </c>
      <c r="J54" s="220">
        <f t="shared" si="1"/>
        <v>1319</v>
      </c>
      <c r="K54" s="215">
        <v>50.167</v>
      </c>
      <c r="L54" s="218">
        <f t="shared" si="0"/>
        <v>1268.833</v>
      </c>
    </row>
    <row r="55" spans="1:12" ht="15">
      <c r="A55" s="214">
        <v>33</v>
      </c>
      <c r="B55" s="214" t="s">
        <v>26</v>
      </c>
      <c r="C55" s="214" t="s">
        <v>57</v>
      </c>
      <c r="D55" s="214"/>
      <c r="E55" s="214" t="s">
        <v>3</v>
      </c>
      <c r="F55" s="215">
        <v>311732</v>
      </c>
      <c r="G55" s="209">
        <v>41633</v>
      </c>
      <c r="H55" s="216">
        <v>11769</v>
      </c>
      <c r="I55" s="216">
        <v>10786</v>
      </c>
      <c r="J55" s="220">
        <f t="shared" si="1"/>
        <v>983</v>
      </c>
      <c r="K55" s="215">
        <v>0</v>
      </c>
      <c r="L55" s="218">
        <f t="shared" si="0"/>
        <v>983</v>
      </c>
    </row>
    <row r="56" spans="1:12" ht="15">
      <c r="A56" s="214">
        <v>34</v>
      </c>
      <c r="B56" s="214" t="s">
        <v>26</v>
      </c>
      <c r="C56" s="214">
        <v>16</v>
      </c>
      <c r="D56" s="214"/>
      <c r="E56" s="214" t="s">
        <v>3</v>
      </c>
      <c r="F56" s="215">
        <v>331947</v>
      </c>
      <c r="G56" s="209">
        <v>41633</v>
      </c>
      <c r="H56" s="216">
        <v>11458</v>
      </c>
      <c r="I56" s="216">
        <v>10545</v>
      </c>
      <c r="J56" s="220">
        <f t="shared" si="1"/>
        <v>913</v>
      </c>
      <c r="K56" s="215">
        <v>0</v>
      </c>
      <c r="L56" s="218">
        <f t="shared" si="0"/>
        <v>913</v>
      </c>
    </row>
    <row r="57" spans="1:12" ht="15">
      <c r="A57" s="207">
        <v>35</v>
      </c>
      <c r="B57" s="214" t="s">
        <v>26</v>
      </c>
      <c r="C57" s="214" t="s">
        <v>58</v>
      </c>
      <c r="D57" s="214"/>
      <c r="E57" s="214" t="s">
        <v>3</v>
      </c>
      <c r="F57" s="215">
        <v>342341</v>
      </c>
      <c r="G57" s="209">
        <v>41633</v>
      </c>
      <c r="H57" s="216">
        <v>1371</v>
      </c>
      <c r="I57" s="216">
        <v>464</v>
      </c>
      <c r="J57" s="220">
        <f t="shared" si="1"/>
        <v>907</v>
      </c>
      <c r="K57" s="215">
        <v>0</v>
      </c>
      <c r="L57" s="218">
        <f t="shared" si="0"/>
        <v>907</v>
      </c>
    </row>
    <row r="58" spans="1:12" ht="15">
      <c r="A58" s="207">
        <v>36</v>
      </c>
      <c r="B58" s="214" t="s">
        <v>17</v>
      </c>
      <c r="C58" s="214">
        <v>6</v>
      </c>
      <c r="D58" s="214"/>
      <c r="E58" s="214" t="s">
        <v>3</v>
      </c>
      <c r="F58" s="215">
        <v>338540</v>
      </c>
      <c r="G58" s="209">
        <v>41633</v>
      </c>
      <c r="H58" s="216">
        <v>25839</v>
      </c>
      <c r="I58" s="216">
        <v>23833</v>
      </c>
      <c r="J58" s="220">
        <f t="shared" si="1"/>
        <v>2006</v>
      </c>
      <c r="K58" s="215">
        <v>0</v>
      </c>
      <c r="L58" s="218">
        <f t="shared" si="0"/>
        <v>2006</v>
      </c>
    </row>
    <row r="59" spans="1:12" ht="15">
      <c r="A59" s="214">
        <v>37</v>
      </c>
      <c r="B59" s="214" t="s">
        <v>17</v>
      </c>
      <c r="C59" s="214">
        <v>8</v>
      </c>
      <c r="D59" s="214"/>
      <c r="E59" s="214" t="s">
        <v>3</v>
      </c>
      <c r="F59" s="215">
        <v>338845</v>
      </c>
      <c r="G59" s="209">
        <v>41633</v>
      </c>
      <c r="H59" s="216">
        <v>21359</v>
      </c>
      <c r="I59" s="216">
        <v>19734</v>
      </c>
      <c r="J59" s="220">
        <f t="shared" si="1"/>
        <v>1625</v>
      </c>
      <c r="K59" s="215">
        <v>0</v>
      </c>
      <c r="L59" s="218">
        <f t="shared" si="0"/>
        <v>1625</v>
      </c>
    </row>
    <row r="60" spans="1:12" ht="15">
      <c r="A60" s="214">
        <v>38</v>
      </c>
      <c r="B60" s="214" t="s">
        <v>17</v>
      </c>
      <c r="C60" s="214">
        <v>19</v>
      </c>
      <c r="D60" s="214"/>
      <c r="E60" s="214" t="s">
        <v>3</v>
      </c>
      <c r="F60" s="215">
        <v>338972</v>
      </c>
      <c r="G60" s="209">
        <v>41633</v>
      </c>
      <c r="H60" s="216">
        <v>10075</v>
      </c>
      <c r="I60" s="216">
        <v>9276</v>
      </c>
      <c r="J60" s="220">
        <f t="shared" si="1"/>
        <v>799</v>
      </c>
      <c r="K60" s="215">
        <v>0</v>
      </c>
      <c r="L60" s="218">
        <f t="shared" si="0"/>
        <v>799</v>
      </c>
    </row>
    <row r="61" spans="1:12" ht="15">
      <c r="A61" s="214">
        <v>39</v>
      </c>
      <c r="B61" s="214" t="s">
        <v>17</v>
      </c>
      <c r="C61" s="214">
        <v>38</v>
      </c>
      <c r="D61" s="214"/>
      <c r="E61" s="214" t="s">
        <v>3</v>
      </c>
      <c r="F61" s="215">
        <v>344123</v>
      </c>
      <c r="G61" s="209">
        <v>41633</v>
      </c>
      <c r="H61" s="216">
        <v>3691</v>
      </c>
      <c r="I61" s="216">
        <v>3304</v>
      </c>
      <c r="J61" s="220">
        <f t="shared" si="1"/>
        <v>387</v>
      </c>
      <c r="K61" s="215">
        <v>51.77</v>
      </c>
      <c r="L61" s="218">
        <f t="shared" si="0"/>
        <v>335.23</v>
      </c>
    </row>
    <row r="62" spans="1:12" ht="15">
      <c r="A62" s="214">
        <v>40</v>
      </c>
      <c r="B62" s="214" t="s">
        <v>17</v>
      </c>
      <c r="C62" s="214">
        <v>62</v>
      </c>
      <c r="D62" s="214"/>
      <c r="E62" s="214" t="s">
        <v>3</v>
      </c>
      <c r="F62" s="215">
        <v>327772</v>
      </c>
      <c r="G62" s="209">
        <v>41633</v>
      </c>
      <c r="H62" s="216">
        <v>2299</v>
      </c>
      <c r="I62" s="216">
        <v>2125</v>
      </c>
      <c r="J62" s="220">
        <f t="shared" si="1"/>
        <v>174</v>
      </c>
      <c r="K62" s="215">
        <v>33.58</v>
      </c>
      <c r="L62" s="218">
        <f t="shared" si="0"/>
        <v>140.42000000000002</v>
      </c>
    </row>
    <row r="63" spans="1:12" ht="15">
      <c r="A63" s="214">
        <v>41</v>
      </c>
      <c r="B63" s="214" t="s">
        <v>9</v>
      </c>
      <c r="C63" s="214">
        <v>72</v>
      </c>
      <c r="D63" s="214"/>
      <c r="E63" s="214" t="s">
        <v>3</v>
      </c>
      <c r="F63" s="215">
        <v>326491</v>
      </c>
      <c r="G63" s="209">
        <v>41633</v>
      </c>
      <c r="H63" s="216">
        <v>8289</v>
      </c>
      <c r="I63" s="216">
        <v>7613</v>
      </c>
      <c r="J63" s="220">
        <f t="shared" si="1"/>
        <v>676</v>
      </c>
      <c r="K63" s="215">
        <v>3</v>
      </c>
      <c r="L63" s="218">
        <f>J63-K63</f>
        <v>673</v>
      </c>
    </row>
    <row r="64" spans="1:12" ht="15">
      <c r="A64" s="207">
        <v>42</v>
      </c>
      <c r="B64" s="214" t="s">
        <v>9</v>
      </c>
      <c r="C64" s="214">
        <v>70</v>
      </c>
      <c r="D64" s="214"/>
      <c r="E64" s="214" t="s">
        <v>3</v>
      </c>
      <c r="F64" s="215">
        <v>327160</v>
      </c>
      <c r="G64" s="209">
        <v>41633</v>
      </c>
      <c r="H64" s="216">
        <v>10805</v>
      </c>
      <c r="I64" s="216">
        <v>9987</v>
      </c>
      <c r="J64" s="220">
        <f t="shared" si="1"/>
        <v>818</v>
      </c>
      <c r="K64" s="215">
        <v>7.68</v>
      </c>
      <c r="L64" s="218">
        <f>J64-K64</f>
        <v>810.32</v>
      </c>
    </row>
    <row r="65" spans="1:12" ht="15">
      <c r="A65" s="207">
        <v>43</v>
      </c>
      <c r="B65" s="214" t="s">
        <v>9</v>
      </c>
      <c r="C65" s="214">
        <v>64</v>
      </c>
      <c r="D65" s="214"/>
      <c r="E65" s="214" t="s">
        <v>3</v>
      </c>
      <c r="F65" s="215">
        <v>334560</v>
      </c>
      <c r="G65" s="209">
        <v>41633</v>
      </c>
      <c r="H65" s="216">
        <v>13734</v>
      </c>
      <c r="I65" s="216">
        <v>12665</v>
      </c>
      <c r="J65" s="220">
        <f t="shared" si="1"/>
        <v>1069</v>
      </c>
      <c r="K65" s="215">
        <v>0</v>
      </c>
      <c r="L65" s="218">
        <f t="shared" si="0"/>
        <v>1069</v>
      </c>
    </row>
    <row r="66" spans="1:12" ht="15">
      <c r="A66" s="214">
        <v>44</v>
      </c>
      <c r="B66" s="214" t="s">
        <v>9</v>
      </c>
      <c r="C66" s="214">
        <v>78</v>
      </c>
      <c r="D66" s="214"/>
      <c r="E66" s="214" t="s">
        <v>3</v>
      </c>
      <c r="F66" s="215">
        <v>334653</v>
      </c>
      <c r="G66" s="209">
        <v>41633</v>
      </c>
      <c r="H66" s="216">
        <v>5556</v>
      </c>
      <c r="I66" s="216">
        <v>5187</v>
      </c>
      <c r="J66" s="220">
        <f t="shared" si="1"/>
        <v>369</v>
      </c>
      <c r="K66" s="215">
        <v>0</v>
      </c>
      <c r="L66" s="218">
        <f t="shared" si="0"/>
        <v>369</v>
      </c>
    </row>
    <row r="67" spans="1:12" ht="15">
      <c r="A67" s="214">
        <v>45</v>
      </c>
      <c r="B67" s="214" t="s">
        <v>9</v>
      </c>
      <c r="C67" s="214">
        <v>35</v>
      </c>
      <c r="D67" s="214"/>
      <c r="E67" s="214" t="s">
        <v>3</v>
      </c>
      <c r="F67" s="215">
        <v>334753</v>
      </c>
      <c r="G67" s="209">
        <v>41633</v>
      </c>
      <c r="H67" s="364" t="s">
        <v>128</v>
      </c>
      <c r="I67" s="365"/>
      <c r="J67" s="366"/>
      <c r="K67" s="215">
        <v>0</v>
      </c>
      <c r="L67" s="218">
        <f t="shared" si="0"/>
        <v>0</v>
      </c>
    </row>
    <row r="68" spans="1:12" ht="15">
      <c r="A68" s="214">
        <v>46</v>
      </c>
      <c r="B68" s="214" t="s">
        <v>9</v>
      </c>
      <c r="C68" s="214">
        <v>76</v>
      </c>
      <c r="D68" s="214"/>
      <c r="E68" s="214" t="s">
        <v>3</v>
      </c>
      <c r="F68" s="215">
        <v>340067</v>
      </c>
      <c r="G68" s="209">
        <v>41633</v>
      </c>
      <c r="H68" s="216">
        <v>3690</v>
      </c>
      <c r="I68" s="216">
        <v>3299</v>
      </c>
      <c r="J68" s="220">
        <f t="shared" si="1"/>
        <v>391</v>
      </c>
      <c r="K68" s="215">
        <v>0</v>
      </c>
      <c r="L68" s="218">
        <f>J68-K68</f>
        <v>391</v>
      </c>
    </row>
    <row r="69" spans="1:12" ht="15">
      <c r="A69" s="214">
        <v>47</v>
      </c>
      <c r="B69" s="214" t="s">
        <v>9</v>
      </c>
      <c r="C69" s="214">
        <v>11</v>
      </c>
      <c r="D69" s="214"/>
      <c r="E69" s="214" t="s">
        <v>3</v>
      </c>
      <c r="F69" s="215">
        <v>340222</v>
      </c>
      <c r="G69" s="209">
        <v>41633</v>
      </c>
      <c r="H69" s="216">
        <v>11720</v>
      </c>
      <c r="I69" s="216">
        <v>10783</v>
      </c>
      <c r="J69" s="220">
        <f t="shared" si="1"/>
        <v>937</v>
      </c>
      <c r="K69" s="215">
        <v>0</v>
      </c>
      <c r="L69" s="218">
        <f t="shared" si="0"/>
        <v>937</v>
      </c>
    </row>
    <row r="70" spans="1:12" ht="15">
      <c r="A70" s="214">
        <v>48</v>
      </c>
      <c r="B70" s="214" t="s">
        <v>9</v>
      </c>
      <c r="C70" s="214">
        <v>6</v>
      </c>
      <c r="D70" s="214"/>
      <c r="E70" s="214" t="s">
        <v>3</v>
      </c>
      <c r="F70" s="215">
        <v>340682</v>
      </c>
      <c r="G70" s="209">
        <v>41633</v>
      </c>
      <c r="H70" s="216">
        <v>6457</v>
      </c>
      <c r="I70" s="216">
        <v>5907</v>
      </c>
      <c r="J70" s="220">
        <f t="shared" si="1"/>
        <v>550</v>
      </c>
      <c r="K70" s="215">
        <v>0</v>
      </c>
      <c r="L70" s="218">
        <f t="shared" si="0"/>
        <v>550</v>
      </c>
    </row>
    <row r="71" spans="1:12" ht="15">
      <c r="A71" s="207">
        <v>49</v>
      </c>
      <c r="B71" s="214" t="s">
        <v>9</v>
      </c>
      <c r="C71" s="214">
        <v>21</v>
      </c>
      <c r="D71" s="214"/>
      <c r="E71" s="214" t="s">
        <v>3</v>
      </c>
      <c r="F71" s="215">
        <v>340953</v>
      </c>
      <c r="G71" s="209">
        <v>41633</v>
      </c>
      <c r="H71" s="216">
        <v>4562</v>
      </c>
      <c r="I71" s="216">
        <v>4157</v>
      </c>
      <c r="J71" s="220">
        <f t="shared" si="1"/>
        <v>405</v>
      </c>
      <c r="K71" s="215">
        <v>23</v>
      </c>
      <c r="L71" s="218">
        <f t="shared" si="0"/>
        <v>382</v>
      </c>
    </row>
    <row r="72" spans="1:12" ht="15">
      <c r="A72" s="207">
        <v>50</v>
      </c>
      <c r="B72" s="214" t="s">
        <v>9</v>
      </c>
      <c r="C72" s="214">
        <v>62</v>
      </c>
      <c r="D72" s="214"/>
      <c r="E72" s="214" t="s">
        <v>3</v>
      </c>
      <c r="F72" s="215">
        <v>341801</v>
      </c>
      <c r="G72" s="209">
        <v>41633</v>
      </c>
      <c r="H72" s="216">
        <v>23782</v>
      </c>
      <c r="I72" s="216">
        <v>21627</v>
      </c>
      <c r="J72" s="220">
        <f>H72-I72</f>
        <v>2155</v>
      </c>
      <c r="K72" s="215">
        <v>8</v>
      </c>
      <c r="L72" s="218">
        <f>J72-K72</f>
        <v>2147</v>
      </c>
    </row>
    <row r="73" spans="1:12" ht="15">
      <c r="A73" s="214">
        <v>51</v>
      </c>
      <c r="B73" s="214" t="s">
        <v>9</v>
      </c>
      <c r="C73" s="214">
        <v>45</v>
      </c>
      <c r="D73" s="214"/>
      <c r="E73" s="214" t="s">
        <v>3</v>
      </c>
      <c r="F73" s="215">
        <v>341803</v>
      </c>
      <c r="G73" s="209">
        <v>41633</v>
      </c>
      <c r="H73" s="216">
        <v>17684</v>
      </c>
      <c r="I73" s="216">
        <v>16000</v>
      </c>
      <c r="J73" s="220">
        <f>H73-I73</f>
        <v>1684</v>
      </c>
      <c r="K73" s="215">
        <v>11</v>
      </c>
      <c r="L73" s="218">
        <f>J73-K73</f>
        <v>1673</v>
      </c>
    </row>
    <row r="74" spans="1:15" ht="15">
      <c r="A74" s="214">
        <v>52</v>
      </c>
      <c r="B74" s="214" t="s">
        <v>9</v>
      </c>
      <c r="C74" s="214" t="s">
        <v>59</v>
      </c>
      <c r="D74" s="214"/>
      <c r="E74" s="214" t="s">
        <v>3</v>
      </c>
      <c r="F74" s="215">
        <v>343463</v>
      </c>
      <c r="G74" s="209">
        <v>41633</v>
      </c>
      <c r="H74" s="216">
        <v>11366</v>
      </c>
      <c r="I74" s="216">
        <v>10384</v>
      </c>
      <c r="J74" s="220">
        <f>H74-I74-J70</f>
        <v>432</v>
      </c>
      <c r="K74" s="215">
        <v>1</v>
      </c>
      <c r="L74" s="218">
        <f t="shared" si="0"/>
        <v>431</v>
      </c>
      <c r="M74" s="219" t="s">
        <v>123</v>
      </c>
      <c r="N74" s="219"/>
      <c r="O74" s="219"/>
    </row>
    <row r="75" spans="1:12" ht="15">
      <c r="A75" s="214">
        <v>53</v>
      </c>
      <c r="B75" s="214" t="s">
        <v>61</v>
      </c>
      <c r="C75" s="214">
        <v>3</v>
      </c>
      <c r="D75" s="214"/>
      <c r="E75" s="214" t="s">
        <v>3</v>
      </c>
      <c r="F75" s="215">
        <v>339366</v>
      </c>
      <c r="G75" s="209">
        <v>41633</v>
      </c>
      <c r="H75" s="216">
        <v>21112</v>
      </c>
      <c r="I75" s="216">
        <v>19809</v>
      </c>
      <c r="J75" s="220">
        <f>H75-I75</f>
        <v>1303</v>
      </c>
      <c r="K75" s="215">
        <v>9</v>
      </c>
      <c r="L75" s="218">
        <f t="shared" si="0"/>
        <v>1294</v>
      </c>
    </row>
    <row r="76" spans="1:12" ht="15">
      <c r="A76" s="214">
        <v>54</v>
      </c>
      <c r="B76" s="214" t="s">
        <v>25</v>
      </c>
      <c r="C76" s="214">
        <v>66</v>
      </c>
      <c r="D76" s="214"/>
      <c r="E76" s="214" t="s">
        <v>3</v>
      </c>
      <c r="F76" s="215">
        <v>320347</v>
      </c>
      <c r="G76" s="209">
        <v>41633</v>
      </c>
      <c r="H76" s="216">
        <v>4318</v>
      </c>
      <c r="I76" s="216">
        <v>3889</v>
      </c>
      <c r="J76" s="220">
        <f>H76-I76</f>
        <v>429</v>
      </c>
      <c r="K76" s="215">
        <v>7</v>
      </c>
      <c r="L76" s="218">
        <f>J76-K76</f>
        <v>422</v>
      </c>
    </row>
    <row r="77" spans="1:12" ht="15">
      <c r="A77" s="214">
        <v>55</v>
      </c>
      <c r="B77" s="214" t="s">
        <v>25</v>
      </c>
      <c r="C77" s="214">
        <v>55</v>
      </c>
      <c r="D77" s="214"/>
      <c r="E77" s="214" t="s">
        <v>3</v>
      </c>
      <c r="F77" s="215">
        <v>332633</v>
      </c>
      <c r="G77" s="209">
        <v>41633</v>
      </c>
      <c r="H77" s="216">
        <v>4098</v>
      </c>
      <c r="I77" s="216">
        <v>3585</v>
      </c>
      <c r="J77" s="220">
        <f>H77-I77</f>
        <v>513</v>
      </c>
      <c r="K77" s="215">
        <v>26</v>
      </c>
      <c r="L77" s="220">
        <f>J77-K77</f>
        <v>487</v>
      </c>
    </row>
    <row r="78" spans="1:12" ht="15">
      <c r="A78" s="207">
        <v>56</v>
      </c>
      <c r="B78" s="214" t="s">
        <v>25</v>
      </c>
      <c r="C78" s="214">
        <v>59</v>
      </c>
      <c r="D78" s="214"/>
      <c r="E78" s="214" t="s">
        <v>3</v>
      </c>
      <c r="F78" s="215">
        <v>327302</v>
      </c>
      <c r="G78" s="209">
        <v>41633</v>
      </c>
      <c r="H78" s="364" t="s">
        <v>128</v>
      </c>
      <c r="I78" s="365"/>
      <c r="J78" s="366"/>
      <c r="K78" s="215">
        <v>21.26</v>
      </c>
      <c r="L78" s="218"/>
    </row>
    <row r="79" spans="1:12" ht="15">
      <c r="A79" s="207">
        <v>57</v>
      </c>
      <c r="B79" s="214" t="s">
        <v>25</v>
      </c>
      <c r="C79" s="214">
        <v>32</v>
      </c>
      <c r="D79" s="214"/>
      <c r="E79" s="214" t="s">
        <v>3</v>
      </c>
      <c r="F79" s="215">
        <v>335053</v>
      </c>
      <c r="G79" s="209">
        <v>41633</v>
      </c>
      <c r="H79" s="216">
        <v>20728</v>
      </c>
      <c r="I79" s="216">
        <v>18004</v>
      </c>
      <c r="J79" s="220">
        <f>H79-I79</f>
        <v>2724</v>
      </c>
      <c r="K79" s="215">
        <v>9</v>
      </c>
      <c r="L79" s="218">
        <f>J79-K79</f>
        <v>2715</v>
      </c>
    </row>
    <row r="80" spans="1:12" ht="15">
      <c r="A80" s="214">
        <v>58</v>
      </c>
      <c r="B80" s="214" t="s">
        <v>25</v>
      </c>
      <c r="C80" s="214">
        <v>30</v>
      </c>
      <c r="D80" s="214"/>
      <c r="E80" s="214" t="s">
        <v>3</v>
      </c>
      <c r="F80" s="215">
        <v>338133</v>
      </c>
      <c r="G80" s="209">
        <v>41633</v>
      </c>
      <c r="H80" s="216">
        <v>17766</v>
      </c>
      <c r="I80" s="216">
        <v>16310</v>
      </c>
      <c r="J80" s="220">
        <f aca="true" t="shared" si="2" ref="J80:J85">H80-I80</f>
        <v>1456</v>
      </c>
      <c r="K80" s="215">
        <v>0</v>
      </c>
      <c r="L80" s="218">
        <f t="shared" si="0"/>
        <v>1456</v>
      </c>
    </row>
    <row r="81" spans="1:12" ht="15">
      <c r="A81" s="214">
        <v>59</v>
      </c>
      <c r="B81" s="214" t="s">
        <v>25</v>
      </c>
      <c r="C81" s="214">
        <v>8</v>
      </c>
      <c r="D81" s="214"/>
      <c r="E81" s="214" t="s">
        <v>3</v>
      </c>
      <c r="F81" s="215">
        <v>341790</v>
      </c>
      <c r="G81" s="209">
        <v>41633</v>
      </c>
      <c r="H81" s="216">
        <v>15952</v>
      </c>
      <c r="I81" s="216">
        <v>14678</v>
      </c>
      <c r="J81" s="220">
        <f t="shared" si="2"/>
        <v>1274</v>
      </c>
      <c r="K81" s="215">
        <v>179.99</v>
      </c>
      <c r="L81" s="218">
        <f t="shared" si="0"/>
        <v>1094.01</v>
      </c>
    </row>
    <row r="82" spans="1:12" ht="15">
      <c r="A82" s="214">
        <v>60</v>
      </c>
      <c r="B82" s="214" t="s">
        <v>25</v>
      </c>
      <c r="C82" s="214" t="s">
        <v>62</v>
      </c>
      <c r="D82" s="214"/>
      <c r="E82" s="214" t="s">
        <v>3</v>
      </c>
      <c r="F82" s="215">
        <v>341950</v>
      </c>
      <c r="G82" s="209">
        <v>41633</v>
      </c>
      <c r="H82" s="216">
        <v>4396</v>
      </c>
      <c r="I82" s="216">
        <v>4004</v>
      </c>
      <c r="J82" s="220">
        <f t="shared" si="2"/>
        <v>392</v>
      </c>
      <c r="K82" s="215">
        <v>2</v>
      </c>
      <c r="L82" s="218">
        <f t="shared" si="0"/>
        <v>390</v>
      </c>
    </row>
    <row r="83" spans="1:12" ht="15">
      <c r="A83" s="214">
        <v>61</v>
      </c>
      <c r="B83" s="214" t="s">
        <v>29</v>
      </c>
      <c r="C83" s="214">
        <v>34</v>
      </c>
      <c r="D83" s="214"/>
      <c r="E83" s="214" t="s">
        <v>3</v>
      </c>
      <c r="F83" s="215">
        <v>327500</v>
      </c>
      <c r="G83" s="209">
        <v>41633</v>
      </c>
      <c r="H83" s="216">
        <v>6669</v>
      </c>
      <c r="I83" s="216">
        <v>6029</v>
      </c>
      <c r="J83" s="220">
        <f t="shared" si="2"/>
        <v>640</v>
      </c>
      <c r="K83" s="215">
        <v>4.87</v>
      </c>
      <c r="L83" s="218">
        <f t="shared" si="0"/>
        <v>635.13</v>
      </c>
    </row>
    <row r="84" spans="1:12" ht="15">
      <c r="A84" s="214">
        <v>62</v>
      </c>
      <c r="B84" s="214" t="s">
        <v>29</v>
      </c>
      <c r="C84" s="214" t="s">
        <v>63</v>
      </c>
      <c r="D84" s="214"/>
      <c r="E84" s="214" t="s">
        <v>3</v>
      </c>
      <c r="F84" s="215">
        <v>328609</v>
      </c>
      <c r="G84" s="209">
        <v>41633</v>
      </c>
      <c r="H84" s="216">
        <v>3421</v>
      </c>
      <c r="I84" s="216">
        <v>3122</v>
      </c>
      <c r="J84" s="220">
        <f t="shared" si="2"/>
        <v>299</v>
      </c>
      <c r="K84" s="215">
        <v>0</v>
      </c>
      <c r="L84" s="218">
        <f t="shared" si="0"/>
        <v>299</v>
      </c>
    </row>
    <row r="85" spans="1:12" ht="15">
      <c r="A85" s="207">
        <v>63</v>
      </c>
      <c r="B85" s="214" t="s">
        <v>21</v>
      </c>
      <c r="C85" s="214">
        <v>5</v>
      </c>
      <c r="D85" s="214"/>
      <c r="E85" s="214" t="s">
        <v>3</v>
      </c>
      <c r="F85" s="215">
        <v>327292</v>
      </c>
      <c r="G85" s="209">
        <v>41633</v>
      </c>
      <c r="H85" s="216">
        <v>13651</v>
      </c>
      <c r="I85" s="216">
        <v>12544</v>
      </c>
      <c r="J85" s="220">
        <f t="shared" si="2"/>
        <v>1107</v>
      </c>
      <c r="K85" s="215">
        <v>501.75</v>
      </c>
      <c r="L85" s="218">
        <f t="shared" si="0"/>
        <v>605.25</v>
      </c>
    </row>
    <row r="86" spans="1:15" ht="15">
      <c r="A86" s="207">
        <v>64</v>
      </c>
      <c r="B86" s="214" t="s">
        <v>21</v>
      </c>
      <c r="C86" s="214">
        <v>76</v>
      </c>
      <c r="D86" s="214"/>
      <c r="E86" s="214" t="s">
        <v>3</v>
      </c>
      <c r="F86" s="215">
        <v>327774</v>
      </c>
      <c r="G86" s="209">
        <v>41633</v>
      </c>
      <c r="H86" s="355" t="s">
        <v>64</v>
      </c>
      <c r="I86" s="359"/>
      <c r="J86" s="360"/>
      <c r="K86" s="215">
        <v>96.569</v>
      </c>
      <c r="L86" s="218"/>
      <c r="M86" s="219" t="s">
        <v>65</v>
      </c>
      <c r="N86" s="219"/>
      <c r="O86" s="219"/>
    </row>
    <row r="87" spans="1:12" ht="15">
      <c r="A87" s="214">
        <v>65</v>
      </c>
      <c r="B87" s="214" t="s">
        <v>21</v>
      </c>
      <c r="C87" s="214">
        <v>10</v>
      </c>
      <c r="D87" s="214"/>
      <c r="E87" s="214" t="s">
        <v>3</v>
      </c>
      <c r="F87" s="215">
        <v>333546</v>
      </c>
      <c r="G87" s="209">
        <v>41633</v>
      </c>
      <c r="H87" s="216">
        <v>31152</v>
      </c>
      <c r="I87" s="216">
        <v>28443</v>
      </c>
      <c r="J87" s="220">
        <f>H87-I87</f>
        <v>2709</v>
      </c>
      <c r="K87" s="215">
        <v>13</v>
      </c>
      <c r="L87" s="218">
        <f aca="true" t="shared" si="3" ref="L87:L103">J87-K87</f>
        <v>2696</v>
      </c>
    </row>
    <row r="88" spans="1:12" ht="15">
      <c r="A88" s="214">
        <v>66</v>
      </c>
      <c r="B88" s="214" t="s">
        <v>21</v>
      </c>
      <c r="C88" s="214">
        <v>38</v>
      </c>
      <c r="D88" s="214"/>
      <c r="E88" s="214" t="s">
        <v>3</v>
      </c>
      <c r="F88" s="215">
        <v>335565</v>
      </c>
      <c r="G88" s="209">
        <v>41633</v>
      </c>
      <c r="H88" s="364" t="s">
        <v>128</v>
      </c>
      <c r="I88" s="365"/>
      <c r="J88" s="366"/>
      <c r="K88" s="215">
        <v>16.52</v>
      </c>
      <c r="L88" s="218"/>
    </row>
    <row r="89" spans="1:12" ht="15">
      <c r="A89" s="214">
        <v>67</v>
      </c>
      <c r="B89" s="214" t="s">
        <v>21</v>
      </c>
      <c r="C89" s="214">
        <v>50</v>
      </c>
      <c r="D89" s="214"/>
      <c r="E89" s="214" t="s">
        <v>3</v>
      </c>
      <c r="F89" s="215">
        <v>332622</v>
      </c>
      <c r="G89" s="209">
        <v>41633</v>
      </c>
      <c r="H89" s="216">
        <v>3213</v>
      </c>
      <c r="I89" s="216">
        <v>2939</v>
      </c>
      <c r="J89" s="220">
        <f>H89-I89</f>
        <v>274</v>
      </c>
      <c r="K89" s="215">
        <v>12</v>
      </c>
      <c r="L89" s="218">
        <f t="shared" si="3"/>
        <v>262</v>
      </c>
    </row>
    <row r="90" spans="1:12" ht="15">
      <c r="A90" s="214">
        <v>68</v>
      </c>
      <c r="B90" s="214" t="s">
        <v>21</v>
      </c>
      <c r="C90" s="214">
        <v>90</v>
      </c>
      <c r="D90" s="214"/>
      <c r="E90" s="214" t="s">
        <v>3</v>
      </c>
      <c r="F90" s="215">
        <v>337881</v>
      </c>
      <c r="G90" s="209">
        <v>41633</v>
      </c>
      <c r="H90" s="364" t="s">
        <v>128</v>
      </c>
      <c r="I90" s="365"/>
      <c r="J90" s="366"/>
      <c r="K90" s="215">
        <v>52.96</v>
      </c>
      <c r="L90" s="218"/>
    </row>
    <row r="91" spans="1:12" ht="15">
      <c r="A91" s="214">
        <v>69</v>
      </c>
      <c r="B91" s="214" t="s">
        <v>21</v>
      </c>
      <c r="C91" s="214">
        <v>83</v>
      </c>
      <c r="D91" s="214"/>
      <c r="E91" s="214" t="s">
        <v>3</v>
      </c>
      <c r="F91" s="215">
        <v>340050</v>
      </c>
      <c r="G91" s="209">
        <v>41633</v>
      </c>
      <c r="H91" s="216">
        <v>6571</v>
      </c>
      <c r="I91" s="216">
        <v>6056</v>
      </c>
      <c r="J91" s="220">
        <f aca="true" t="shared" si="4" ref="J91:J98">H91-I91</f>
        <v>515</v>
      </c>
      <c r="K91" s="215">
        <v>28</v>
      </c>
      <c r="L91" s="218">
        <f t="shared" si="3"/>
        <v>487</v>
      </c>
    </row>
    <row r="92" spans="1:12" ht="15">
      <c r="A92" s="207">
        <v>70</v>
      </c>
      <c r="B92" s="214" t="s">
        <v>21</v>
      </c>
      <c r="C92" s="214">
        <v>12</v>
      </c>
      <c r="D92" s="214"/>
      <c r="E92" s="214" t="s">
        <v>3</v>
      </c>
      <c r="F92" s="215">
        <v>341802</v>
      </c>
      <c r="G92" s="209">
        <v>41633</v>
      </c>
      <c r="H92" s="216">
        <v>35909</v>
      </c>
      <c r="I92" s="216">
        <v>32981</v>
      </c>
      <c r="J92" s="220">
        <f t="shared" si="4"/>
        <v>2928</v>
      </c>
      <c r="K92" s="215">
        <v>0</v>
      </c>
      <c r="L92" s="218">
        <f t="shared" si="3"/>
        <v>2928</v>
      </c>
    </row>
    <row r="93" spans="1:12" ht="15">
      <c r="A93" s="207">
        <v>71</v>
      </c>
      <c r="B93" s="214" t="s">
        <v>21</v>
      </c>
      <c r="C93" s="214">
        <v>96</v>
      </c>
      <c r="D93" s="214"/>
      <c r="E93" s="214" t="s">
        <v>3</v>
      </c>
      <c r="F93" s="215">
        <v>341928</v>
      </c>
      <c r="G93" s="209">
        <v>41633</v>
      </c>
      <c r="H93" s="216">
        <v>4933</v>
      </c>
      <c r="I93" s="216">
        <v>4536</v>
      </c>
      <c r="J93" s="220">
        <f t="shared" si="4"/>
        <v>397</v>
      </c>
      <c r="K93" s="215">
        <v>30</v>
      </c>
      <c r="L93" s="218">
        <f t="shared" si="3"/>
        <v>367</v>
      </c>
    </row>
    <row r="94" spans="1:12" ht="15">
      <c r="A94" s="214">
        <v>72</v>
      </c>
      <c r="B94" s="214" t="s">
        <v>21</v>
      </c>
      <c r="C94" s="214">
        <v>71</v>
      </c>
      <c r="D94" s="214"/>
      <c r="E94" s="214" t="s">
        <v>3</v>
      </c>
      <c r="F94" s="215">
        <v>342193</v>
      </c>
      <c r="G94" s="209">
        <v>41633</v>
      </c>
      <c r="H94" s="216">
        <v>4555</v>
      </c>
      <c r="I94" s="216">
        <v>4195</v>
      </c>
      <c r="J94" s="220">
        <f t="shared" si="4"/>
        <v>360</v>
      </c>
      <c r="K94" s="215">
        <v>43.21</v>
      </c>
      <c r="L94" s="218">
        <f t="shared" si="3"/>
        <v>316.79</v>
      </c>
    </row>
    <row r="95" spans="1:12" ht="15">
      <c r="A95" s="214">
        <v>73</v>
      </c>
      <c r="B95" s="214" t="s">
        <v>66</v>
      </c>
      <c r="C95" s="214">
        <v>61</v>
      </c>
      <c r="D95" s="214"/>
      <c r="E95" s="214" t="s">
        <v>3</v>
      </c>
      <c r="F95" s="215">
        <v>338973</v>
      </c>
      <c r="G95" s="209">
        <v>41633</v>
      </c>
      <c r="H95" s="364" t="s">
        <v>128</v>
      </c>
      <c r="I95" s="365"/>
      <c r="J95" s="366"/>
      <c r="K95" s="215">
        <v>73.628</v>
      </c>
      <c r="L95" s="218">
        <f t="shared" si="3"/>
        <v>-73.628</v>
      </c>
    </row>
    <row r="96" spans="1:12" ht="15">
      <c r="A96" s="214">
        <v>74</v>
      </c>
      <c r="B96" s="214" t="s">
        <v>66</v>
      </c>
      <c r="C96" s="214">
        <v>49</v>
      </c>
      <c r="D96" s="214"/>
      <c r="E96" s="214" t="s">
        <v>3</v>
      </c>
      <c r="F96" s="215">
        <v>341935</v>
      </c>
      <c r="G96" s="209">
        <v>41633</v>
      </c>
      <c r="H96" s="216">
        <v>4765</v>
      </c>
      <c r="I96" s="216">
        <v>4453</v>
      </c>
      <c r="J96" s="220">
        <f t="shared" si="4"/>
        <v>312</v>
      </c>
      <c r="K96" s="215">
        <v>24.91</v>
      </c>
      <c r="L96" s="218">
        <f t="shared" si="3"/>
        <v>287.09</v>
      </c>
    </row>
    <row r="97" spans="1:12" ht="15">
      <c r="A97" s="214">
        <v>75</v>
      </c>
      <c r="B97" s="214" t="s">
        <v>66</v>
      </c>
      <c r="C97" s="214">
        <v>78</v>
      </c>
      <c r="D97" s="214"/>
      <c r="E97" s="214" t="s">
        <v>3</v>
      </c>
      <c r="F97" s="215">
        <v>342056</v>
      </c>
      <c r="G97" s="209">
        <v>41633</v>
      </c>
      <c r="H97" s="364" t="s">
        <v>128</v>
      </c>
      <c r="I97" s="365"/>
      <c r="J97" s="366"/>
      <c r="K97" s="215">
        <v>14.763</v>
      </c>
      <c r="L97" s="218"/>
    </row>
    <row r="98" spans="1:12" ht="15">
      <c r="A98" s="214">
        <v>76</v>
      </c>
      <c r="B98" s="214" t="s">
        <v>66</v>
      </c>
      <c r="C98" s="214">
        <v>88</v>
      </c>
      <c r="D98" s="214"/>
      <c r="E98" s="214" t="s">
        <v>3</v>
      </c>
      <c r="F98" s="215">
        <v>342061</v>
      </c>
      <c r="G98" s="209">
        <v>41633</v>
      </c>
      <c r="H98" s="216">
        <v>9480</v>
      </c>
      <c r="I98" s="216">
        <v>8629</v>
      </c>
      <c r="J98" s="220">
        <f t="shared" si="4"/>
        <v>851</v>
      </c>
      <c r="K98" s="215">
        <v>15</v>
      </c>
      <c r="L98" s="218">
        <f t="shared" si="3"/>
        <v>836</v>
      </c>
    </row>
    <row r="99" spans="1:12" ht="15">
      <c r="A99" s="207">
        <v>77</v>
      </c>
      <c r="B99" s="214" t="s">
        <v>67</v>
      </c>
      <c r="C99" s="214" t="s">
        <v>68</v>
      </c>
      <c r="D99" s="214"/>
      <c r="E99" s="214" t="s">
        <v>3</v>
      </c>
      <c r="F99" s="215">
        <v>333281</v>
      </c>
      <c r="G99" s="209">
        <v>41633</v>
      </c>
      <c r="H99" s="358" t="s">
        <v>64</v>
      </c>
      <c r="I99" s="359"/>
      <c r="J99" s="360"/>
      <c r="K99" s="215">
        <v>0</v>
      </c>
      <c r="L99" s="218"/>
    </row>
    <row r="100" spans="1:12" ht="15">
      <c r="A100" s="207">
        <v>78</v>
      </c>
      <c r="B100" s="214" t="s">
        <v>67</v>
      </c>
      <c r="C100" s="214" t="s">
        <v>69</v>
      </c>
      <c r="D100" s="214"/>
      <c r="E100" s="214" t="s">
        <v>3</v>
      </c>
      <c r="F100" s="215">
        <v>333543</v>
      </c>
      <c r="G100" s="209">
        <v>41633</v>
      </c>
      <c r="H100" s="216">
        <v>23056</v>
      </c>
      <c r="I100" s="216">
        <v>21122</v>
      </c>
      <c r="J100" s="220">
        <f aca="true" t="shared" si="5" ref="J100:J105">H100-I100</f>
        <v>1934</v>
      </c>
      <c r="K100" s="215">
        <v>0</v>
      </c>
      <c r="L100" s="218">
        <f t="shared" si="3"/>
        <v>1934</v>
      </c>
    </row>
    <row r="101" spans="1:12" ht="15">
      <c r="A101" s="214">
        <v>79</v>
      </c>
      <c r="B101" s="214" t="s">
        <v>67</v>
      </c>
      <c r="C101" s="214">
        <v>47</v>
      </c>
      <c r="D101" s="214"/>
      <c r="E101" s="214" t="s">
        <v>3</v>
      </c>
      <c r="F101" s="215">
        <v>334563</v>
      </c>
      <c r="G101" s="209">
        <v>41633</v>
      </c>
      <c r="H101" s="216">
        <v>15906</v>
      </c>
      <c r="I101" s="216">
        <v>14495</v>
      </c>
      <c r="J101" s="220">
        <f t="shared" si="5"/>
        <v>1411</v>
      </c>
      <c r="K101" s="215">
        <v>53.69</v>
      </c>
      <c r="L101" s="218">
        <f t="shared" si="3"/>
        <v>1357.31</v>
      </c>
    </row>
    <row r="102" spans="1:12" ht="15">
      <c r="A102" s="214">
        <v>80</v>
      </c>
      <c r="B102" s="214" t="s">
        <v>67</v>
      </c>
      <c r="C102" s="214">
        <v>30</v>
      </c>
      <c r="D102" s="214"/>
      <c r="E102" s="214" t="s">
        <v>3</v>
      </c>
      <c r="F102" s="215">
        <v>340958</v>
      </c>
      <c r="G102" s="209">
        <v>41633</v>
      </c>
      <c r="H102" s="216">
        <v>8968</v>
      </c>
      <c r="I102" s="216">
        <v>8157</v>
      </c>
      <c r="J102" s="220">
        <f t="shared" si="5"/>
        <v>811</v>
      </c>
      <c r="K102" s="215">
        <v>15.981</v>
      </c>
      <c r="L102" s="218">
        <f t="shared" si="3"/>
        <v>795.019</v>
      </c>
    </row>
    <row r="103" spans="1:12" ht="15">
      <c r="A103" s="214">
        <v>81</v>
      </c>
      <c r="B103" s="214" t="s">
        <v>67</v>
      </c>
      <c r="C103" s="214">
        <v>43</v>
      </c>
      <c r="D103" s="214"/>
      <c r="E103" s="214" t="s">
        <v>3</v>
      </c>
      <c r="F103" s="215">
        <v>341786</v>
      </c>
      <c r="G103" s="209">
        <v>41633</v>
      </c>
      <c r="H103" s="216">
        <v>24531</v>
      </c>
      <c r="I103" s="216">
        <v>21887</v>
      </c>
      <c r="J103" s="220">
        <f t="shared" si="5"/>
        <v>2644</v>
      </c>
      <c r="K103" s="215">
        <v>0</v>
      </c>
      <c r="L103" s="218">
        <f t="shared" si="3"/>
        <v>2644</v>
      </c>
    </row>
    <row r="104" spans="1:12" ht="15">
      <c r="A104" s="214"/>
      <c r="B104" s="214" t="s">
        <v>67</v>
      </c>
      <c r="C104" s="214">
        <v>63</v>
      </c>
      <c r="D104" s="214" t="s">
        <v>130</v>
      </c>
      <c r="E104" s="214" t="s">
        <v>3</v>
      </c>
      <c r="F104" s="215">
        <v>340685</v>
      </c>
      <c r="G104" s="209">
        <v>41633</v>
      </c>
      <c r="H104" s="216">
        <v>8541</v>
      </c>
      <c r="I104" s="216">
        <v>7874</v>
      </c>
      <c r="J104" s="220">
        <f t="shared" si="5"/>
        <v>667</v>
      </c>
      <c r="K104" s="215"/>
      <c r="L104" s="218"/>
    </row>
    <row r="105" spans="1:12" ht="15.75" thickBot="1">
      <c r="A105" s="224"/>
      <c r="B105" s="224" t="s">
        <v>67</v>
      </c>
      <c r="C105" s="224">
        <v>63</v>
      </c>
      <c r="D105" s="224" t="s">
        <v>131</v>
      </c>
      <c r="E105" s="224" t="s">
        <v>3</v>
      </c>
      <c r="F105" s="225">
        <v>345949</v>
      </c>
      <c r="G105" s="209">
        <v>41633</v>
      </c>
      <c r="H105" s="227">
        <v>13256</v>
      </c>
      <c r="I105" s="227">
        <v>10369</v>
      </c>
      <c r="J105" s="228">
        <f t="shared" si="5"/>
        <v>2887</v>
      </c>
      <c r="K105" s="225"/>
      <c r="L105" s="229"/>
    </row>
    <row r="106" spans="1:12" ht="15.75" thickBot="1">
      <c r="A106" s="230">
        <v>82</v>
      </c>
      <c r="B106" s="231" t="s">
        <v>67</v>
      </c>
      <c r="C106" s="231">
        <v>63</v>
      </c>
      <c r="D106" s="231"/>
      <c r="E106" s="231" t="s">
        <v>3</v>
      </c>
      <c r="F106" s="232"/>
      <c r="G106" s="209">
        <v>41633</v>
      </c>
      <c r="H106" s="234"/>
      <c r="I106" s="234"/>
      <c r="J106" s="235">
        <f>J104+J105</f>
        <v>3554</v>
      </c>
      <c r="K106" s="232">
        <v>49.094</v>
      </c>
      <c r="L106" s="236">
        <f aca="true" t="shared" si="6" ref="L106:L163">J106-K106</f>
        <v>3504.906</v>
      </c>
    </row>
    <row r="107" spans="1:26" ht="15">
      <c r="A107" s="237">
        <v>83</v>
      </c>
      <c r="B107" s="238" t="s">
        <v>30</v>
      </c>
      <c r="C107" s="207">
        <v>53</v>
      </c>
      <c r="D107" s="207"/>
      <c r="E107" s="207" t="s">
        <v>3</v>
      </c>
      <c r="F107" s="208">
        <v>332631</v>
      </c>
      <c r="G107" s="209">
        <v>41633</v>
      </c>
      <c r="H107" s="210">
        <v>4599</v>
      </c>
      <c r="I107" s="210">
        <v>4137</v>
      </c>
      <c r="J107" s="239">
        <f aca="true" t="shared" si="7" ref="J107:J122">H107-I107</f>
        <v>462</v>
      </c>
      <c r="K107" s="208">
        <v>15.46</v>
      </c>
      <c r="L107" s="213">
        <f t="shared" si="6"/>
        <v>446.54</v>
      </c>
      <c r="Z107" s="240"/>
    </row>
    <row r="108" spans="1:12" ht="15">
      <c r="A108" s="241">
        <v>84</v>
      </c>
      <c r="B108" s="242" t="s">
        <v>30</v>
      </c>
      <c r="C108" s="224">
        <v>28</v>
      </c>
      <c r="D108" s="224"/>
      <c r="E108" s="224" t="s">
        <v>3</v>
      </c>
      <c r="F108" s="225">
        <v>333586</v>
      </c>
      <c r="G108" s="209">
        <v>41633</v>
      </c>
      <c r="H108" s="227">
        <v>23311</v>
      </c>
      <c r="I108" s="227">
        <v>21521</v>
      </c>
      <c r="J108" s="243">
        <f t="shared" si="7"/>
        <v>1790</v>
      </c>
      <c r="K108" s="225">
        <v>99</v>
      </c>
      <c r="L108" s="229">
        <f t="shared" si="6"/>
        <v>1691</v>
      </c>
    </row>
    <row r="109" spans="1:12" s="240" customFormat="1" ht="15">
      <c r="A109" s="237">
        <v>85</v>
      </c>
      <c r="B109" s="244" t="s">
        <v>30</v>
      </c>
      <c r="C109" s="241">
        <v>30</v>
      </c>
      <c r="D109" s="241"/>
      <c r="E109" s="241" t="s">
        <v>3</v>
      </c>
      <c r="F109" s="245" t="s">
        <v>4</v>
      </c>
      <c r="G109" s="209">
        <v>41633</v>
      </c>
      <c r="H109" s="216">
        <v>31483</v>
      </c>
      <c r="I109" s="216">
        <v>31223</v>
      </c>
      <c r="J109" s="246">
        <f t="shared" si="7"/>
        <v>260</v>
      </c>
      <c r="K109" s="247">
        <v>39</v>
      </c>
      <c r="L109" s="248">
        <f t="shared" si="6"/>
        <v>221</v>
      </c>
    </row>
    <row r="110" spans="1:12" ht="15">
      <c r="A110" s="241">
        <v>86</v>
      </c>
      <c r="B110" s="238" t="s">
        <v>30</v>
      </c>
      <c r="C110" s="207">
        <v>34</v>
      </c>
      <c r="D110" s="207"/>
      <c r="E110" s="207" t="s">
        <v>3</v>
      </c>
      <c r="F110" s="208">
        <v>334756</v>
      </c>
      <c r="G110" s="209">
        <v>41633</v>
      </c>
      <c r="H110" s="210">
        <v>6979</v>
      </c>
      <c r="I110" s="210">
        <v>6302</v>
      </c>
      <c r="J110" s="249">
        <f t="shared" si="7"/>
        <v>677</v>
      </c>
      <c r="K110" s="208">
        <v>0</v>
      </c>
      <c r="L110" s="213">
        <f t="shared" si="6"/>
        <v>677</v>
      </c>
    </row>
    <row r="111" spans="1:12" ht="15">
      <c r="A111" s="237">
        <v>87</v>
      </c>
      <c r="B111" s="250" t="s">
        <v>13</v>
      </c>
      <c r="C111" s="214">
        <v>1</v>
      </c>
      <c r="D111" s="214"/>
      <c r="E111" s="214" t="s">
        <v>3</v>
      </c>
      <c r="F111" s="215">
        <v>338842</v>
      </c>
      <c r="G111" s="209">
        <v>41633</v>
      </c>
      <c r="H111" s="364" t="s">
        <v>128</v>
      </c>
      <c r="I111" s="365"/>
      <c r="J111" s="366"/>
      <c r="K111" s="215">
        <v>0</v>
      </c>
      <c r="L111" s="218">
        <f t="shared" si="6"/>
        <v>0</v>
      </c>
    </row>
    <row r="112" spans="1:12" ht="15">
      <c r="A112" s="241">
        <v>88</v>
      </c>
      <c r="B112" s="250" t="s">
        <v>13</v>
      </c>
      <c r="C112" s="214">
        <v>5</v>
      </c>
      <c r="D112" s="214"/>
      <c r="E112" s="214" t="s">
        <v>3</v>
      </c>
      <c r="F112" s="215">
        <v>341808</v>
      </c>
      <c r="G112" s="209">
        <v>41633</v>
      </c>
      <c r="H112" s="216">
        <v>20241</v>
      </c>
      <c r="I112" s="216">
        <v>18633</v>
      </c>
      <c r="J112" s="246">
        <f t="shared" si="7"/>
        <v>1608</v>
      </c>
      <c r="K112" s="217">
        <v>0</v>
      </c>
      <c r="L112" s="218">
        <f t="shared" si="6"/>
        <v>1608</v>
      </c>
    </row>
    <row r="113" spans="1:12" ht="15">
      <c r="A113" s="237">
        <v>89</v>
      </c>
      <c r="B113" s="250" t="s">
        <v>22</v>
      </c>
      <c r="C113" s="214">
        <v>5</v>
      </c>
      <c r="D113" s="214"/>
      <c r="E113" s="214" t="s">
        <v>3</v>
      </c>
      <c r="F113" s="215">
        <v>341912</v>
      </c>
      <c r="G113" s="209">
        <v>41633</v>
      </c>
      <c r="H113" s="216">
        <v>2450</v>
      </c>
      <c r="I113" s="216">
        <v>2247</v>
      </c>
      <c r="J113" s="239">
        <f t="shared" si="7"/>
        <v>203</v>
      </c>
      <c r="K113" s="215">
        <v>0</v>
      </c>
      <c r="L113" s="218">
        <f t="shared" si="6"/>
        <v>203</v>
      </c>
    </row>
    <row r="114" spans="1:12" ht="15">
      <c r="A114" s="241">
        <v>90</v>
      </c>
      <c r="B114" s="250" t="s">
        <v>22</v>
      </c>
      <c r="C114" s="214" t="s">
        <v>73</v>
      </c>
      <c r="D114" s="214"/>
      <c r="E114" s="214" t="s">
        <v>3</v>
      </c>
      <c r="F114" s="215">
        <v>341941</v>
      </c>
      <c r="G114" s="209">
        <v>41633</v>
      </c>
      <c r="H114" s="216">
        <v>4686</v>
      </c>
      <c r="I114" s="216">
        <v>4132</v>
      </c>
      <c r="J114" s="239">
        <f t="shared" si="7"/>
        <v>554</v>
      </c>
      <c r="K114" s="215">
        <v>14.75</v>
      </c>
      <c r="L114" s="218">
        <f t="shared" si="6"/>
        <v>539.25</v>
      </c>
    </row>
    <row r="115" spans="1:12" ht="15">
      <c r="A115" s="237">
        <v>91</v>
      </c>
      <c r="B115" s="250" t="s">
        <v>20</v>
      </c>
      <c r="C115" s="214">
        <v>22</v>
      </c>
      <c r="D115" s="214"/>
      <c r="E115" s="214" t="s">
        <v>3</v>
      </c>
      <c r="F115" s="215">
        <v>327389</v>
      </c>
      <c r="G115" s="209">
        <v>41633</v>
      </c>
      <c r="H115" s="216">
        <v>8071</v>
      </c>
      <c r="I115" s="216">
        <v>7020</v>
      </c>
      <c r="J115" s="239">
        <f t="shared" si="7"/>
        <v>1051</v>
      </c>
      <c r="K115" s="215">
        <v>7.43</v>
      </c>
      <c r="L115" s="218">
        <f t="shared" si="6"/>
        <v>1043.57</v>
      </c>
    </row>
    <row r="116" spans="1:12" ht="15">
      <c r="A116" s="241">
        <v>92</v>
      </c>
      <c r="B116" s="250" t="s">
        <v>20</v>
      </c>
      <c r="C116" s="214">
        <v>74</v>
      </c>
      <c r="D116" s="214"/>
      <c r="E116" s="214" t="s">
        <v>3</v>
      </c>
      <c r="F116" s="215">
        <v>329422</v>
      </c>
      <c r="G116" s="209">
        <v>41633</v>
      </c>
      <c r="H116" s="216">
        <v>4943</v>
      </c>
      <c r="I116" s="216">
        <v>4339</v>
      </c>
      <c r="J116" s="239">
        <f t="shared" si="7"/>
        <v>604</v>
      </c>
      <c r="K116" s="215">
        <v>25.76</v>
      </c>
      <c r="L116" s="218">
        <f t="shared" si="6"/>
        <v>578.24</v>
      </c>
    </row>
    <row r="117" spans="1:12" ht="15">
      <c r="A117" s="237">
        <v>93</v>
      </c>
      <c r="B117" s="250" t="s">
        <v>20</v>
      </c>
      <c r="C117" s="214">
        <v>26</v>
      </c>
      <c r="D117" s="214"/>
      <c r="E117" s="214" t="s">
        <v>3</v>
      </c>
      <c r="F117" s="215">
        <v>332621</v>
      </c>
      <c r="G117" s="209">
        <v>41633</v>
      </c>
      <c r="H117" s="216">
        <v>4669</v>
      </c>
      <c r="I117" s="216">
        <v>4331</v>
      </c>
      <c r="J117" s="239">
        <f t="shared" si="7"/>
        <v>338</v>
      </c>
      <c r="K117" s="215">
        <v>30.037</v>
      </c>
      <c r="L117" s="229">
        <f t="shared" si="6"/>
        <v>307.963</v>
      </c>
    </row>
    <row r="118" spans="1:12" ht="15">
      <c r="A118" s="241">
        <v>94</v>
      </c>
      <c r="B118" s="242" t="s">
        <v>20</v>
      </c>
      <c r="C118" s="224" t="s">
        <v>7</v>
      </c>
      <c r="D118" s="224"/>
      <c r="E118" s="224" t="s">
        <v>3</v>
      </c>
      <c r="F118" s="225">
        <v>332953</v>
      </c>
      <c r="G118" s="209">
        <v>41633</v>
      </c>
      <c r="H118" s="227">
        <v>10125</v>
      </c>
      <c r="I118" s="227">
        <v>8875</v>
      </c>
      <c r="J118" s="243">
        <f t="shared" si="7"/>
        <v>1250</v>
      </c>
      <c r="K118" s="280">
        <v>0</v>
      </c>
      <c r="L118" s="248">
        <f t="shared" si="6"/>
        <v>1250</v>
      </c>
    </row>
    <row r="119" spans="1:12" ht="15">
      <c r="A119" s="237">
        <v>95</v>
      </c>
      <c r="B119" s="244" t="s">
        <v>20</v>
      </c>
      <c r="C119" s="241">
        <v>11</v>
      </c>
      <c r="D119" s="241"/>
      <c r="E119" s="241" t="s">
        <v>3</v>
      </c>
      <c r="F119" s="247">
        <v>333446</v>
      </c>
      <c r="G119" s="209">
        <v>41633</v>
      </c>
      <c r="H119" s="216">
        <v>7639</v>
      </c>
      <c r="I119" s="216">
        <v>6678</v>
      </c>
      <c r="J119" s="246">
        <f t="shared" si="7"/>
        <v>961</v>
      </c>
      <c r="K119" s="247">
        <v>39</v>
      </c>
      <c r="L119" s="246">
        <f t="shared" si="6"/>
        <v>922</v>
      </c>
    </row>
    <row r="120" spans="1:12" ht="15">
      <c r="A120" s="241">
        <v>96</v>
      </c>
      <c r="B120" s="238" t="s">
        <v>20</v>
      </c>
      <c r="C120" s="207">
        <v>35</v>
      </c>
      <c r="D120" s="207"/>
      <c r="E120" s="207" t="s">
        <v>3</v>
      </c>
      <c r="F120" s="208">
        <v>334651</v>
      </c>
      <c r="G120" s="209">
        <v>41633</v>
      </c>
      <c r="H120" s="210">
        <v>7489</v>
      </c>
      <c r="I120" s="210">
        <v>6828</v>
      </c>
      <c r="J120" s="239">
        <f t="shared" si="7"/>
        <v>661</v>
      </c>
      <c r="K120" s="208">
        <v>19.51</v>
      </c>
      <c r="L120" s="213">
        <f t="shared" si="6"/>
        <v>641.49</v>
      </c>
    </row>
    <row r="121" spans="1:12" ht="15">
      <c r="A121" s="237">
        <v>97</v>
      </c>
      <c r="B121" s="250" t="s">
        <v>20</v>
      </c>
      <c r="C121" s="214">
        <v>10</v>
      </c>
      <c r="D121" s="214"/>
      <c r="E121" s="214" t="s">
        <v>3</v>
      </c>
      <c r="F121" s="215">
        <v>340683</v>
      </c>
      <c r="G121" s="209">
        <v>41633</v>
      </c>
      <c r="H121" s="216">
        <v>7383</v>
      </c>
      <c r="I121" s="216">
        <v>6801</v>
      </c>
      <c r="J121" s="220">
        <f t="shared" si="7"/>
        <v>582</v>
      </c>
      <c r="K121" s="215">
        <v>18</v>
      </c>
      <c r="L121" s="218">
        <f t="shared" si="6"/>
        <v>564</v>
      </c>
    </row>
    <row r="122" spans="1:12" ht="15">
      <c r="A122" s="241">
        <v>98</v>
      </c>
      <c r="B122" s="242" t="s">
        <v>20</v>
      </c>
      <c r="C122" s="224" t="s">
        <v>75</v>
      </c>
      <c r="D122" s="224"/>
      <c r="E122" s="224" t="s">
        <v>3</v>
      </c>
      <c r="F122" s="225">
        <v>341783</v>
      </c>
      <c r="G122" s="209">
        <v>41633</v>
      </c>
      <c r="H122" s="227">
        <v>14689</v>
      </c>
      <c r="I122" s="227">
        <v>13450</v>
      </c>
      <c r="J122" s="228">
        <f t="shared" si="7"/>
        <v>1239</v>
      </c>
      <c r="K122" s="225">
        <v>59.38</v>
      </c>
      <c r="L122" s="229">
        <f t="shared" si="6"/>
        <v>1179.62</v>
      </c>
    </row>
    <row r="123" spans="1:15" ht="15">
      <c r="A123" s="237">
        <v>99</v>
      </c>
      <c r="B123" s="252" t="s">
        <v>20</v>
      </c>
      <c r="C123" s="254">
        <v>63</v>
      </c>
      <c r="D123" s="254"/>
      <c r="E123" s="254" t="s">
        <v>3</v>
      </c>
      <c r="F123" s="255">
        <v>327299</v>
      </c>
      <c r="G123" s="209">
        <v>41633</v>
      </c>
      <c r="H123" s="216">
        <v>5568</v>
      </c>
      <c r="I123" s="216">
        <v>5207</v>
      </c>
      <c r="J123" s="256">
        <f>H123-I123</f>
        <v>361</v>
      </c>
      <c r="K123" s="255">
        <v>30.98</v>
      </c>
      <c r="L123" s="257">
        <f t="shared" si="6"/>
        <v>330.02</v>
      </c>
      <c r="M123" s="219"/>
      <c r="N123" s="219"/>
      <c r="O123" s="219"/>
    </row>
    <row r="124" spans="1:12" ht="15">
      <c r="A124" s="241">
        <v>100</v>
      </c>
      <c r="B124" s="238" t="s">
        <v>20</v>
      </c>
      <c r="C124" s="207">
        <v>72</v>
      </c>
      <c r="D124" s="207"/>
      <c r="E124" s="207" t="s">
        <v>3</v>
      </c>
      <c r="F124" s="208">
        <v>344126</v>
      </c>
      <c r="G124" s="209">
        <v>41633</v>
      </c>
      <c r="H124" s="210">
        <v>4999</v>
      </c>
      <c r="I124" s="210">
        <v>4635</v>
      </c>
      <c r="J124" s="239">
        <f aca="true" t="shared" si="8" ref="J124:J133">H124-I124</f>
        <v>364</v>
      </c>
      <c r="K124" s="208">
        <v>42.221</v>
      </c>
      <c r="L124" s="213">
        <f t="shared" si="6"/>
        <v>321.779</v>
      </c>
    </row>
    <row r="125" spans="1:12" ht="15">
      <c r="A125" s="237">
        <v>101</v>
      </c>
      <c r="B125" s="250" t="s">
        <v>20</v>
      </c>
      <c r="C125" s="214">
        <v>21</v>
      </c>
      <c r="D125" s="214"/>
      <c r="E125" s="214" t="s">
        <v>3</v>
      </c>
      <c r="F125" s="215">
        <v>345942</v>
      </c>
      <c r="G125" s="209">
        <v>41633</v>
      </c>
      <c r="H125" s="216">
        <v>10766</v>
      </c>
      <c r="I125" s="216">
        <v>9134</v>
      </c>
      <c r="J125" s="220">
        <f t="shared" si="8"/>
        <v>1632</v>
      </c>
      <c r="K125" s="215">
        <v>115.07</v>
      </c>
      <c r="L125" s="218">
        <f t="shared" si="6"/>
        <v>1516.93</v>
      </c>
    </row>
    <row r="126" spans="1:12" ht="15">
      <c r="A126" s="241">
        <v>102</v>
      </c>
      <c r="B126" s="250" t="s">
        <v>16</v>
      </c>
      <c r="C126" s="214">
        <v>10</v>
      </c>
      <c r="D126" s="214"/>
      <c r="E126" s="214" t="s">
        <v>3</v>
      </c>
      <c r="F126" s="215">
        <v>327290</v>
      </c>
      <c r="G126" s="209">
        <v>41633</v>
      </c>
      <c r="H126" s="216">
        <v>17868</v>
      </c>
      <c r="I126" s="216">
        <v>16379</v>
      </c>
      <c r="J126" s="220">
        <f t="shared" si="8"/>
        <v>1489</v>
      </c>
      <c r="K126" s="215">
        <v>0</v>
      </c>
      <c r="L126" s="218">
        <f t="shared" si="6"/>
        <v>1489</v>
      </c>
    </row>
    <row r="127" spans="1:12" ht="15">
      <c r="A127" s="237">
        <v>103</v>
      </c>
      <c r="B127" s="250" t="s">
        <v>16</v>
      </c>
      <c r="C127" s="214">
        <v>15</v>
      </c>
      <c r="D127" s="214"/>
      <c r="E127" s="214" t="s">
        <v>3</v>
      </c>
      <c r="F127" s="215">
        <v>329402</v>
      </c>
      <c r="G127" s="209">
        <v>41633</v>
      </c>
      <c r="H127" s="216">
        <v>3665</v>
      </c>
      <c r="I127" s="216">
        <v>3380</v>
      </c>
      <c r="J127" s="220">
        <f t="shared" si="8"/>
        <v>285</v>
      </c>
      <c r="K127" s="215">
        <v>27.83</v>
      </c>
      <c r="L127" s="218">
        <f t="shared" si="6"/>
        <v>257.17</v>
      </c>
    </row>
    <row r="128" spans="1:12" ht="15">
      <c r="A128" s="241">
        <v>104</v>
      </c>
      <c r="B128" s="250" t="s">
        <v>16</v>
      </c>
      <c r="C128" s="214">
        <v>9</v>
      </c>
      <c r="D128" s="214"/>
      <c r="E128" s="214" t="s">
        <v>3</v>
      </c>
      <c r="F128" s="215">
        <v>329409</v>
      </c>
      <c r="G128" s="209">
        <v>41633</v>
      </c>
      <c r="H128" s="216">
        <v>11893</v>
      </c>
      <c r="I128" s="216">
        <v>10813</v>
      </c>
      <c r="J128" s="220">
        <f t="shared" si="8"/>
        <v>1080</v>
      </c>
      <c r="K128" s="215">
        <v>5</v>
      </c>
      <c r="L128" s="218">
        <f t="shared" si="6"/>
        <v>1075</v>
      </c>
    </row>
    <row r="129" spans="1:12" ht="15">
      <c r="A129" s="237">
        <v>105</v>
      </c>
      <c r="B129" s="250" t="s">
        <v>16</v>
      </c>
      <c r="C129" s="214">
        <v>32</v>
      </c>
      <c r="D129" s="214"/>
      <c r="E129" s="214" t="s">
        <v>3</v>
      </c>
      <c r="F129" s="215">
        <v>335555</v>
      </c>
      <c r="G129" s="209">
        <v>41633</v>
      </c>
      <c r="H129" s="216">
        <v>8257</v>
      </c>
      <c r="I129" s="216">
        <v>7455</v>
      </c>
      <c r="J129" s="220">
        <f t="shared" si="8"/>
        <v>802</v>
      </c>
      <c r="K129" s="215">
        <v>26</v>
      </c>
      <c r="L129" s="218">
        <f t="shared" si="6"/>
        <v>776</v>
      </c>
    </row>
    <row r="130" spans="1:12" ht="15">
      <c r="A130" s="241">
        <v>106</v>
      </c>
      <c r="B130" s="250" t="s">
        <v>16</v>
      </c>
      <c r="C130" s="214">
        <v>31</v>
      </c>
      <c r="D130" s="214"/>
      <c r="E130" s="214" t="s">
        <v>3</v>
      </c>
      <c r="F130" s="215">
        <v>335562</v>
      </c>
      <c r="G130" s="209">
        <v>41633</v>
      </c>
      <c r="H130" s="216">
        <v>4283</v>
      </c>
      <c r="I130" s="216">
        <v>3905</v>
      </c>
      <c r="J130" s="220">
        <f t="shared" si="8"/>
        <v>378</v>
      </c>
      <c r="K130" s="215">
        <v>4</v>
      </c>
      <c r="L130" s="218">
        <f t="shared" si="6"/>
        <v>374</v>
      </c>
    </row>
    <row r="131" spans="1:12" ht="15">
      <c r="A131" s="237">
        <v>107</v>
      </c>
      <c r="B131" s="250" t="s">
        <v>16</v>
      </c>
      <c r="C131" s="214">
        <v>36</v>
      </c>
      <c r="D131" s="214"/>
      <c r="E131" s="214" t="s">
        <v>3</v>
      </c>
      <c r="F131" s="215">
        <v>337867</v>
      </c>
      <c r="G131" s="209">
        <v>41633</v>
      </c>
      <c r="H131" s="216">
        <v>7011</v>
      </c>
      <c r="I131" s="216">
        <v>6374</v>
      </c>
      <c r="J131" s="220">
        <f t="shared" si="8"/>
        <v>637</v>
      </c>
      <c r="K131" s="215">
        <v>50.204</v>
      </c>
      <c r="L131" s="218">
        <f t="shared" si="6"/>
        <v>586.796</v>
      </c>
    </row>
    <row r="132" spans="1:12" ht="15">
      <c r="A132" s="241">
        <v>108</v>
      </c>
      <c r="B132" s="250" t="s">
        <v>16</v>
      </c>
      <c r="C132" s="214">
        <v>33</v>
      </c>
      <c r="D132" s="214"/>
      <c r="E132" s="214" t="s">
        <v>3</v>
      </c>
      <c r="F132" s="215">
        <v>337874</v>
      </c>
      <c r="G132" s="209">
        <v>41633</v>
      </c>
      <c r="H132" s="216">
        <v>9671</v>
      </c>
      <c r="I132" s="216">
        <v>8407</v>
      </c>
      <c r="J132" s="220">
        <f t="shared" si="8"/>
        <v>1264</v>
      </c>
      <c r="K132" s="215">
        <v>32.31</v>
      </c>
      <c r="L132" s="218">
        <f t="shared" si="6"/>
        <v>1231.69</v>
      </c>
    </row>
    <row r="133" spans="1:12" ht="15">
      <c r="A133" s="237">
        <v>109</v>
      </c>
      <c r="B133" s="250" t="s">
        <v>16</v>
      </c>
      <c r="C133" s="214">
        <v>3</v>
      </c>
      <c r="D133" s="214"/>
      <c r="E133" s="214" t="s">
        <v>3</v>
      </c>
      <c r="F133" s="215">
        <v>338868</v>
      </c>
      <c r="G133" s="209">
        <v>41633</v>
      </c>
      <c r="H133" s="216">
        <v>12393</v>
      </c>
      <c r="I133" s="216">
        <v>11433</v>
      </c>
      <c r="J133" s="220">
        <f t="shared" si="8"/>
        <v>960</v>
      </c>
      <c r="K133" s="215">
        <v>135.09</v>
      </c>
      <c r="L133" s="218">
        <f t="shared" si="6"/>
        <v>824.91</v>
      </c>
    </row>
    <row r="134" spans="1:13" ht="15">
      <c r="A134" s="241">
        <v>110</v>
      </c>
      <c r="B134" s="250" t="s">
        <v>16</v>
      </c>
      <c r="C134" s="214">
        <v>25</v>
      </c>
      <c r="D134" s="214"/>
      <c r="E134" s="214" t="s">
        <v>3</v>
      </c>
      <c r="F134" s="215">
        <v>338869</v>
      </c>
      <c r="G134" s="209">
        <v>41633</v>
      </c>
      <c r="H134" s="216">
        <v>12454</v>
      </c>
      <c r="I134" s="216">
        <v>11596</v>
      </c>
      <c r="J134" s="220">
        <f>H134-I134</f>
        <v>858</v>
      </c>
      <c r="K134" s="215">
        <v>38</v>
      </c>
      <c r="L134" s="218">
        <f t="shared" si="6"/>
        <v>820</v>
      </c>
      <c r="M134" s="219"/>
    </row>
    <row r="135" spans="1:12" ht="15">
      <c r="A135" s="237">
        <v>111</v>
      </c>
      <c r="B135" s="250" t="s">
        <v>16</v>
      </c>
      <c r="C135" s="214" t="s">
        <v>76</v>
      </c>
      <c r="D135" s="214"/>
      <c r="E135" s="214" t="s">
        <v>3</v>
      </c>
      <c r="F135" s="215">
        <v>338969</v>
      </c>
      <c r="G135" s="209">
        <v>41633</v>
      </c>
      <c r="H135" s="216">
        <v>8245</v>
      </c>
      <c r="I135" s="216">
        <v>7499</v>
      </c>
      <c r="J135" s="220">
        <f aca="true" t="shared" si="9" ref="J135:J155">H135-I135</f>
        <v>746</v>
      </c>
      <c r="K135" s="215">
        <v>67</v>
      </c>
      <c r="L135" s="218">
        <f t="shared" si="6"/>
        <v>679</v>
      </c>
    </row>
    <row r="136" spans="1:12" ht="15">
      <c r="A136" s="241">
        <v>112</v>
      </c>
      <c r="B136" s="250" t="s">
        <v>16</v>
      </c>
      <c r="C136" s="214">
        <v>37</v>
      </c>
      <c r="D136" s="214"/>
      <c r="E136" s="214" t="s">
        <v>3</v>
      </c>
      <c r="F136" s="215">
        <v>338975</v>
      </c>
      <c r="G136" s="209">
        <v>41633</v>
      </c>
      <c r="H136" s="216">
        <v>9791</v>
      </c>
      <c r="I136" s="216">
        <v>8991</v>
      </c>
      <c r="J136" s="220">
        <f t="shared" si="9"/>
        <v>800</v>
      </c>
      <c r="K136" s="215">
        <v>32</v>
      </c>
      <c r="L136" s="218">
        <f t="shared" si="6"/>
        <v>768</v>
      </c>
    </row>
    <row r="137" spans="1:12" ht="15">
      <c r="A137" s="237">
        <v>113</v>
      </c>
      <c r="B137" s="250" t="s">
        <v>16</v>
      </c>
      <c r="C137" s="214">
        <v>35</v>
      </c>
      <c r="D137" s="214"/>
      <c r="E137" s="214" t="s">
        <v>3</v>
      </c>
      <c r="F137" s="215">
        <v>339070</v>
      </c>
      <c r="G137" s="209">
        <v>41633</v>
      </c>
      <c r="H137" s="216">
        <v>9646</v>
      </c>
      <c r="I137" s="216">
        <v>8893</v>
      </c>
      <c r="J137" s="220">
        <f t="shared" si="9"/>
        <v>753</v>
      </c>
      <c r="K137" s="215">
        <v>1</v>
      </c>
      <c r="L137" s="218">
        <f t="shared" si="6"/>
        <v>752</v>
      </c>
    </row>
    <row r="138" spans="1:12" ht="15">
      <c r="A138" s="241">
        <v>114</v>
      </c>
      <c r="B138" s="250" t="s">
        <v>16</v>
      </c>
      <c r="C138" s="214">
        <v>5</v>
      </c>
      <c r="D138" s="214"/>
      <c r="E138" s="214" t="s">
        <v>3</v>
      </c>
      <c r="F138" s="215">
        <v>340533</v>
      </c>
      <c r="G138" s="209">
        <v>41633</v>
      </c>
      <c r="H138" s="216">
        <v>9861</v>
      </c>
      <c r="I138" s="216">
        <v>9109</v>
      </c>
      <c r="J138" s="220">
        <f t="shared" si="9"/>
        <v>752</v>
      </c>
      <c r="K138" s="215">
        <v>6</v>
      </c>
      <c r="L138" s="218">
        <f t="shared" si="6"/>
        <v>746</v>
      </c>
    </row>
    <row r="139" spans="1:12" ht="15">
      <c r="A139" s="237">
        <v>115</v>
      </c>
      <c r="B139" s="250" t="s">
        <v>16</v>
      </c>
      <c r="C139" s="214" t="s">
        <v>77</v>
      </c>
      <c r="D139" s="214"/>
      <c r="E139" s="214" t="s">
        <v>3</v>
      </c>
      <c r="F139" s="215">
        <v>342152</v>
      </c>
      <c r="G139" s="209">
        <v>41633</v>
      </c>
      <c r="H139" s="216">
        <v>11852</v>
      </c>
      <c r="I139" s="216">
        <v>9522</v>
      </c>
      <c r="J139" s="220">
        <f t="shared" si="9"/>
        <v>2330</v>
      </c>
      <c r="K139" s="215">
        <v>0</v>
      </c>
      <c r="L139" s="218">
        <f t="shared" si="6"/>
        <v>2330</v>
      </c>
    </row>
    <row r="140" spans="1:12" ht="15">
      <c r="A140" s="241">
        <v>116</v>
      </c>
      <c r="B140" s="250" t="s">
        <v>15</v>
      </c>
      <c r="C140" s="214">
        <v>51</v>
      </c>
      <c r="D140" s="214"/>
      <c r="E140" s="214" t="s">
        <v>3</v>
      </c>
      <c r="F140" s="215">
        <v>336570</v>
      </c>
      <c r="G140" s="209">
        <v>41633</v>
      </c>
      <c r="H140" s="216">
        <v>6229</v>
      </c>
      <c r="I140" s="216">
        <v>5745</v>
      </c>
      <c r="J140" s="220">
        <f t="shared" si="9"/>
        <v>484</v>
      </c>
      <c r="K140" s="215">
        <v>23</v>
      </c>
      <c r="L140" s="218">
        <f t="shared" si="6"/>
        <v>461</v>
      </c>
    </row>
    <row r="141" spans="1:12" ht="15">
      <c r="A141" s="237">
        <v>117</v>
      </c>
      <c r="B141" s="250" t="s">
        <v>15</v>
      </c>
      <c r="C141" s="214">
        <v>13</v>
      </c>
      <c r="D141" s="214"/>
      <c r="E141" s="214" t="s">
        <v>3</v>
      </c>
      <c r="F141" s="215">
        <v>339062</v>
      </c>
      <c r="G141" s="209">
        <v>41633</v>
      </c>
      <c r="H141" s="216">
        <v>12985</v>
      </c>
      <c r="I141" s="216">
        <v>11916</v>
      </c>
      <c r="J141" s="220">
        <f t="shared" si="9"/>
        <v>1069</v>
      </c>
      <c r="K141" s="215">
        <v>35</v>
      </c>
      <c r="L141" s="218">
        <f t="shared" si="6"/>
        <v>1034</v>
      </c>
    </row>
    <row r="142" spans="1:12" ht="15.75" customHeight="1">
      <c r="A142" s="241">
        <v>118</v>
      </c>
      <c r="B142" s="250" t="s">
        <v>15</v>
      </c>
      <c r="C142" s="214" t="s">
        <v>78</v>
      </c>
      <c r="D142" s="214"/>
      <c r="E142" s="214" t="s">
        <v>3</v>
      </c>
      <c r="F142" s="215">
        <v>340217</v>
      </c>
      <c r="G142" s="209">
        <v>41633</v>
      </c>
      <c r="H142" s="216">
        <v>8508</v>
      </c>
      <c r="I142" s="216">
        <v>7449</v>
      </c>
      <c r="J142" s="220">
        <f t="shared" si="9"/>
        <v>1059</v>
      </c>
      <c r="K142" s="215">
        <v>0</v>
      </c>
      <c r="L142" s="218">
        <f t="shared" si="6"/>
        <v>1059</v>
      </c>
    </row>
    <row r="143" spans="1:12" ht="15">
      <c r="A143" s="237">
        <v>119</v>
      </c>
      <c r="B143" s="250" t="s">
        <v>15</v>
      </c>
      <c r="C143" s="214">
        <v>16</v>
      </c>
      <c r="D143" s="214"/>
      <c r="E143" s="214" t="s">
        <v>3</v>
      </c>
      <c r="F143" s="215">
        <v>340691</v>
      </c>
      <c r="G143" s="209">
        <v>41633</v>
      </c>
      <c r="H143" s="216">
        <v>9504</v>
      </c>
      <c r="I143" s="216">
        <v>8836</v>
      </c>
      <c r="J143" s="220">
        <f t="shared" si="9"/>
        <v>668</v>
      </c>
      <c r="K143" s="215">
        <v>31</v>
      </c>
      <c r="L143" s="218">
        <f t="shared" si="6"/>
        <v>637</v>
      </c>
    </row>
    <row r="144" spans="1:12" ht="15">
      <c r="A144" s="241">
        <v>120</v>
      </c>
      <c r="B144" s="250" t="s">
        <v>15</v>
      </c>
      <c r="C144" s="214">
        <v>18</v>
      </c>
      <c r="D144" s="214"/>
      <c r="E144" s="214" t="s">
        <v>3</v>
      </c>
      <c r="F144" s="215">
        <v>340686</v>
      </c>
      <c r="G144" s="209">
        <v>41633</v>
      </c>
      <c r="H144" s="216">
        <v>16498</v>
      </c>
      <c r="I144" s="216">
        <v>15143</v>
      </c>
      <c r="J144" s="220">
        <f t="shared" si="9"/>
        <v>1355</v>
      </c>
      <c r="K144" s="215">
        <v>0</v>
      </c>
      <c r="L144" s="218">
        <f t="shared" si="6"/>
        <v>1355</v>
      </c>
    </row>
    <row r="145" spans="1:12" ht="15">
      <c r="A145" s="237">
        <v>121</v>
      </c>
      <c r="B145" s="250" t="s">
        <v>15</v>
      </c>
      <c r="C145" s="214" t="s">
        <v>79</v>
      </c>
      <c r="D145" s="214"/>
      <c r="E145" s="214" t="s">
        <v>3</v>
      </c>
      <c r="F145" s="215">
        <v>340689</v>
      </c>
      <c r="G145" s="209">
        <v>41633</v>
      </c>
      <c r="H145" s="216">
        <v>7551</v>
      </c>
      <c r="I145" s="216">
        <v>6747</v>
      </c>
      <c r="J145" s="220">
        <f t="shared" si="9"/>
        <v>804</v>
      </c>
      <c r="K145" s="215">
        <v>0</v>
      </c>
      <c r="L145" s="218">
        <f t="shared" si="6"/>
        <v>804</v>
      </c>
    </row>
    <row r="146" spans="1:12" ht="15">
      <c r="A146" s="241">
        <v>122</v>
      </c>
      <c r="B146" s="250" t="s">
        <v>15</v>
      </c>
      <c r="C146" s="214" t="s">
        <v>80</v>
      </c>
      <c r="D146" s="214"/>
      <c r="E146" s="214" t="s">
        <v>3</v>
      </c>
      <c r="F146" s="215">
        <v>340218</v>
      </c>
      <c r="G146" s="209">
        <v>41633</v>
      </c>
      <c r="H146" s="216">
        <v>8383</v>
      </c>
      <c r="I146" s="216">
        <v>7099</v>
      </c>
      <c r="J146" s="220">
        <f t="shared" si="9"/>
        <v>1284</v>
      </c>
      <c r="K146" s="215">
        <v>0</v>
      </c>
      <c r="L146" s="218">
        <f t="shared" si="6"/>
        <v>1284</v>
      </c>
    </row>
    <row r="147" spans="1:12" ht="15">
      <c r="A147" s="237">
        <v>123</v>
      </c>
      <c r="B147" s="250" t="s">
        <v>15</v>
      </c>
      <c r="C147" s="214" t="s">
        <v>81</v>
      </c>
      <c r="D147" s="214"/>
      <c r="E147" s="214" t="s">
        <v>3</v>
      </c>
      <c r="F147" s="215">
        <v>341214</v>
      </c>
      <c r="G147" s="209">
        <v>41633</v>
      </c>
      <c r="H147" s="216">
        <v>7043</v>
      </c>
      <c r="I147" s="216">
        <v>6535</v>
      </c>
      <c r="J147" s="220">
        <f t="shared" si="9"/>
        <v>508</v>
      </c>
      <c r="K147" s="215">
        <v>0</v>
      </c>
      <c r="L147" s="218">
        <f t="shared" si="6"/>
        <v>508</v>
      </c>
    </row>
    <row r="148" spans="1:12" ht="15">
      <c r="A148" s="241">
        <v>124</v>
      </c>
      <c r="B148" s="250" t="s">
        <v>15</v>
      </c>
      <c r="C148" s="214">
        <v>36</v>
      </c>
      <c r="D148" s="214"/>
      <c r="E148" s="214" t="s">
        <v>3</v>
      </c>
      <c r="F148" s="215">
        <v>341909</v>
      </c>
      <c r="G148" s="209">
        <v>41633</v>
      </c>
      <c r="H148" s="216">
        <v>4300</v>
      </c>
      <c r="I148" s="216">
        <v>3952</v>
      </c>
      <c r="J148" s="220">
        <f t="shared" si="9"/>
        <v>348</v>
      </c>
      <c r="K148" s="215">
        <v>12.41</v>
      </c>
      <c r="L148" s="218">
        <f t="shared" si="6"/>
        <v>335.59</v>
      </c>
    </row>
    <row r="149" spans="1:12" ht="15">
      <c r="A149" s="237">
        <v>125</v>
      </c>
      <c r="B149" s="250" t="s">
        <v>15</v>
      </c>
      <c r="C149" s="214">
        <v>34</v>
      </c>
      <c r="D149" s="214"/>
      <c r="E149" s="214" t="s">
        <v>3</v>
      </c>
      <c r="F149" s="215">
        <v>341913</v>
      </c>
      <c r="G149" s="209">
        <v>41633</v>
      </c>
      <c r="H149" s="216">
        <v>6030</v>
      </c>
      <c r="I149" s="216">
        <v>4887</v>
      </c>
      <c r="J149" s="220">
        <f t="shared" si="9"/>
        <v>1143</v>
      </c>
      <c r="K149" s="215">
        <v>17</v>
      </c>
      <c r="L149" s="218">
        <f t="shared" si="6"/>
        <v>1126</v>
      </c>
    </row>
    <row r="150" spans="1:12" ht="15">
      <c r="A150" s="241">
        <v>126</v>
      </c>
      <c r="B150" s="250" t="s">
        <v>15</v>
      </c>
      <c r="C150" s="214">
        <v>35</v>
      </c>
      <c r="D150" s="214"/>
      <c r="E150" s="214" t="s">
        <v>3</v>
      </c>
      <c r="F150" s="215">
        <v>342471</v>
      </c>
      <c r="G150" s="209">
        <v>41633</v>
      </c>
      <c r="H150" s="216">
        <v>7364</v>
      </c>
      <c r="I150" s="216">
        <v>6773</v>
      </c>
      <c r="J150" s="220">
        <f t="shared" si="9"/>
        <v>591</v>
      </c>
      <c r="K150" s="215">
        <v>7</v>
      </c>
      <c r="L150" s="218">
        <f t="shared" si="6"/>
        <v>584</v>
      </c>
    </row>
    <row r="151" spans="1:12" ht="15">
      <c r="A151" s="237">
        <v>127</v>
      </c>
      <c r="B151" s="250" t="s">
        <v>15</v>
      </c>
      <c r="C151" s="214">
        <v>38</v>
      </c>
      <c r="D151" s="214"/>
      <c r="E151" s="214" t="s">
        <v>3</v>
      </c>
      <c r="F151" s="258" t="s">
        <v>5</v>
      </c>
      <c r="G151" s="209">
        <v>41633</v>
      </c>
      <c r="H151" s="216">
        <v>53966</v>
      </c>
      <c r="I151" s="216">
        <v>52784</v>
      </c>
      <c r="J151" s="220">
        <f t="shared" si="9"/>
        <v>1182</v>
      </c>
      <c r="K151" s="215">
        <v>4</v>
      </c>
      <c r="L151" s="218">
        <f>J151-K151</f>
        <v>1178</v>
      </c>
    </row>
    <row r="152" spans="1:12" ht="15">
      <c r="A152" s="241">
        <v>128</v>
      </c>
      <c r="B152" s="250" t="s">
        <v>15</v>
      </c>
      <c r="C152" s="214">
        <v>5</v>
      </c>
      <c r="D152" s="214"/>
      <c r="E152" s="214" t="s">
        <v>3</v>
      </c>
      <c r="F152" s="215">
        <v>343457</v>
      </c>
      <c r="G152" s="209">
        <v>41633</v>
      </c>
      <c r="H152" s="216">
        <v>7522</v>
      </c>
      <c r="I152" s="216">
        <v>6885</v>
      </c>
      <c r="J152" s="220">
        <f t="shared" si="9"/>
        <v>637</v>
      </c>
      <c r="K152" s="215">
        <v>10</v>
      </c>
      <c r="L152" s="218">
        <f t="shared" si="6"/>
        <v>627</v>
      </c>
    </row>
    <row r="153" spans="1:12" ht="15">
      <c r="A153" s="237">
        <v>129</v>
      </c>
      <c r="B153" s="250" t="s">
        <v>15</v>
      </c>
      <c r="C153" s="214">
        <v>32</v>
      </c>
      <c r="D153" s="214"/>
      <c r="E153" s="214" t="s">
        <v>3</v>
      </c>
      <c r="F153" s="215">
        <v>344122</v>
      </c>
      <c r="G153" s="209">
        <v>41633</v>
      </c>
      <c r="H153" s="216">
        <v>4961</v>
      </c>
      <c r="I153" s="216">
        <v>4090</v>
      </c>
      <c r="J153" s="220">
        <f t="shared" si="9"/>
        <v>871</v>
      </c>
      <c r="K153" s="215">
        <v>11</v>
      </c>
      <c r="L153" s="218">
        <f t="shared" si="6"/>
        <v>860</v>
      </c>
    </row>
    <row r="154" spans="1:12" ht="15">
      <c r="A154" s="241">
        <v>130</v>
      </c>
      <c r="B154" s="250" t="s">
        <v>15</v>
      </c>
      <c r="C154" s="214">
        <v>11</v>
      </c>
      <c r="D154" s="214"/>
      <c r="E154" s="214" t="s">
        <v>3</v>
      </c>
      <c r="F154" s="215">
        <v>345534</v>
      </c>
      <c r="G154" s="209">
        <v>41633</v>
      </c>
      <c r="H154" s="216">
        <v>7682</v>
      </c>
      <c r="I154" s="216">
        <v>7053</v>
      </c>
      <c r="J154" s="220">
        <f t="shared" si="9"/>
        <v>629</v>
      </c>
      <c r="K154" s="215">
        <v>4</v>
      </c>
      <c r="L154" s="218">
        <f t="shared" si="6"/>
        <v>625</v>
      </c>
    </row>
    <row r="155" spans="1:12" ht="15" customHeight="1">
      <c r="A155" s="237">
        <v>131</v>
      </c>
      <c r="B155" s="250" t="s">
        <v>82</v>
      </c>
      <c r="C155" s="214">
        <v>31</v>
      </c>
      <c r="D155" s="214"/>
      <c r="E155" s="214" t="s">
        <v>3</v>
      </c>
      <c r="F155" s="215">
        <v>76089</v>
      </c>
      <c r="G155" s="209">
        <v>41633</v>
      </c>
      <c r="H155" s="216">
        <v>6969</v>
      </c>
      <c r="I155" s="216">
        <v>6211</v>
      </c>
      <c r="J155" s="220">
        <f t="shared" si="9"/>
        <v>758</v>
      </c>
      <c r="K155" s="215">
        <v>33.84</v>
      </c>
      <c r="L155" s="218">
        <f t="shared" si="6"/>
        <v>724.16</v>
      </c>
    </row>
    <row r="156" spans="1:12" ht="15" customHeight="1">
      <c r="A156" s="241">
        <v>132</v>
      </c>
      <c r="B156" s="250" t="s">
        <v>82</v>
      </c>
      <c r="C156" s="214">
        <v>11</v>
      </c>
      <c r="D156" s="214"/>
      <c r="E156" s="214" t="s">
        <v>3</v>
      </c>
      <c r="F156" s="215">
        <v>334546</v>
      </c>
      <c r="G156" s="209">
        <v>41633</v>
      </c>
      <c r="H156" s="216">
        <v>8224</v>
      </c>
      <c r="I156" s="216">
        <v>7335</v>
      </c>
      <c r="J156" s="220">
        <f>H156-I156</f>
        <v>889</v>
      </c>
      <c r="K156" s="215">
        <v>154</v>
      </c>
      <c r="L156" s="218">
        <f t="shared" si="6"/>
        <v>735</v>
      </c>
    </row>
    <row r="157" spans="1:12" ht="15" customHeight="1">
      <c r="A157" s="237">
        <v>133</v>
      </c>
      <c r="B157" s="250" t="s">
        <v>82</v>
      </c>
      <c r="C157" s="214">
        <v>13</v>
      </c>
      <c r="D157" s="214"/>
      <c r="E157" s="214" t="s">
        <v>3</v>
      </c>
      <c r="F157" s="215">
        <v>342778</v>
      </c>
      <c r="G157" s="209">
        <v>41633</v>
      </c>
      <c r="H157" s="216">
        <v>850</v>
      </c>
      <c r="I157" s="216">
        <v>246</v>
      </c>
      <c r="J157" s="220">
        <f>H157-I157</f>
        <v>604</v>
      </c>
      <c r="K157" s="217">
        <v>235.282</v>
      </c>
      <c r="L157" s="218">
        <f t="shared" si="6"/>
        <v>368.71799999999996</v>
      </c>
    </row>
    <row r="158" spans="1:12" ht="15">
      <c r="A158" s="241">
        <v>134</v>
      </c>
      <c r="B158" s="250" t="s">
        <v>83</v>
      </c>
      <c r="C158" s="214">
        <v>23</v>
      </c>
      <c r="D158" s="214"/>
      <c r="E158" s="214" t="s">
        <v>3</v>
      </c>
      <c r="F158" s="215">
        <v>337859</v>
      </c>
      <c r="G158" s="209">
        <v>41633</v>
      </c>
      <c r="H158" s="210">
        <v>4301</v>
      </c>
      <c r="I158" s="210">
        <v>3951</v>
      </c>
      <c r="J158" s="239">
        <f aca="true" t="shared" si="10" ref="J158:J163">H158-I158</f>
        <v>350</v>
      </c>
      <c r="K158" s="215">
        <v>0</v>
      </c>
      <c r="L158" s="218">
        <f t="shared" si="6"/>
        <v>350</v>
      </c>
    </row>
    <row r="159" spans="1:12" ht="15">
      <c r="A159" s="237">
        <v>135</v>
      </c>
      <c r="B159" s="250" t="s">
        <v>83</v>
      </c>
      <c r="C159" s="214">
        <v>14</v>
      </c>
      <c r="D159" s="214"/>
      <c r="E159" s="214" t="s">
        <v>3</v>
      </c>
      <c r="F159" s="215">
        <v>345553</v>
      </c>
      <c r="G159" s="209">
        <v>41633</v>
      </c>
      <c r="H159" s="216">
        <v>7960</v>
      </c>
      <c r="I159" s="216">
        <v>7276</v>
      </c>
      <c r="J159" s="220">
        <f t="shared" si="10"/>
        <v>684</v>
      </c>
      <c r="K159" s="215">
        <v>23.361</v>
      </c>
      <c r="L159" s="218">
        <f t="shared" si="6"/>
        <v>660.639</v>
      </c>
    </row>
    <row r="160" spans="1:12" ht="15">
      <c r="A160" s="241">
        <v>136</v>
      </c>
      <c r="B160" s="250" t="s">
        <v>14</v>
      </c>
      <c r="C160" s="214">
        <v>2</v>
      </c>
      <c r="D160" s="214"/>
      <c r="E160" s="214" t="s">
        <v>3</v>
      </c>
      <c r="F160" s="215">
        <v>332650</v>
      </c>
      <c r="G160" s="209">
        <v>41633</v>
      </c>
      <c r="H160" s="216">
        <v>3662</v>
      </c>
      <c r="I160" s="216">
        <v>3253</v>
      </c>
      <c r="J160" s="220">
        <f t="shared" si="10"/>
        <v>409</v>
      </c>
      <c r="K160" s="215">
        <v>38.53</v>
      </c>
      <c r="L160" s="218">
        <f t="shared" si="6"/>
        <v>370.47</v>
      </c>
    </row>
    <row r="161" spans="1:12" ht="15">
      <c r="A161" s="237">
        <v>137</v>
      </c>
      <c r="B161" s="250" t="s">
        <v>14</v>
      </c>
      <c r="C161" s="214">
        <v>7</v>
      </c>
      <c r="D161" s="214"/>
      <c r="E161" s="214" t="s">
        <v>3</v>
      </c>
      <c r="F161" s="215">
        <v>341374</v>
      </c>
      <c r="G161" s="209">
        <v>41633</v>
      </c>
      <c r="H161" s="216">
        <v>3486</v>
      </c>
      <c r="I161" s="216">
        <v>3223</v>
      </c>
      <c r="J161" s="220">
        <f t="shared" si="10"/>
        <v>263</v>
      </c>
      <c r="K161" s="215">
        <v>30</v>
      </c>
      <c r="L161" s="218">
        <f t="shared" si="6"/>
        <v>233</v>
      </c>
    </row>
    <row r="162" spans="1:12" ht="15">
      <c r="A162" s="241">
        <v>138</v>
      </c>
      <c r="B162" s="250" t="s">
        <v>19</v>
      </c>
      <c r="C162" s="214">
        <v>41</v>
      </c>
      <c r="D162" s="214"/>
      <c r="E162" s="214" t="s">
        <v>3</v>
      </c>
      <c r="F162" s="215">
        <v>327136</v>
      </c>
      <c r="G162" s="209">
        <v>41633</v>
      </c>
      <c r="H162" s="216">
        <v>7249</v>
      </c>
      <c r="I162" s="216">
        <v>6534</v>
      </c>
      <c r="J162" s="220">
        <f t="shared" si="10"/>
        <v>715</v>
      </c>
      <c r="K162" s="215">
        <v>0</v>
      </c>
      <c r="L162" s="218">
        <f t="shared" si="6"/>
        <v>715</v>
      </c>
    </row>
    <row r="163" spans="1:12" ht="15">
      <c r="A163" s="237">
        <v>139</v>
      </c>
      <c r="B163" s="250" t="s">
        <v>19</v>
      </c>
      <c r="C163" s="214">
        <v>12</v>
      </c>
      <c r="D163" s="214"/>
      <c r="E163" s="214" t="s">
        <v>3</v>
      </c>
      <c r="F163" s="215">
        <v>339215</v>
      </c>
      <c r="G163" s="209">
        <v>41633</v>
      </c>
      <c r="H163" s="216">
        <v>3022</v>
      </c>
      <c r="I163" s="216">
        <v>1634</v>
      </c>
      <c r="J163" s="220">
        <f t="shared" si="10"/>
        <v>1388</v>
      </c>
      <c r="K163" s="215">
        <v>0</v>
      </c>
      <c r="L163" s="218">
        <f t="shared" si="6"/>
        <v>1388</v>
      </c>
    </row>
    <row r="164" spans="1:12" ht="15">
      <c r="A164" s="241">
        <v>140</v>
      </c>
      <c r="B164" s="250" t="s">
        <v>23</v>
      </c>
      <c r="C164" s="214">
        <v>29</v>
      </c>
      <c r="D164" s="214"/>
      <c r="E164" s="214" t="s">
        <v>3</v>
      </c>
      <c r="F164" s="215">
        <v>327185</v>
      </c>
      <c r="G164" s="209">
        <v>41633</v>
      </c>
      <c r="H164" s="355" t="s">
        <v>64</v>
      </c>
      <c r="I164" s="356"/>
      <c r="J164" s="357"/>
      <c r="K164" s="215">
        <v>0</v>
      </c>
      <c r="L164" s="218"/>
    </row>
    <row r="165" spans="1:12" ht="15">
      <c r="A165" s="237">
        <v>141</v>
      </c>
      <c r="B165" s="250" t="s">
        <v>23</v>
      </c>
      <c r="C165" s="214">
        <v>31</v>
      </c>
      <c r="D165" s="214"/>
      <c r="E165" s="214" t="s">
        <v>3</v>
      </c>
      <c r="F165" s="215">
        <v>327293</v>
      </c>
      <c r="G165" s="209">
        <v>41633</v>
      </c>
      <c r="H165" s="216">
        <v>11391</v>
      </c>
      <c r="I165" s="216">
        <v>10379</v>
      </c>
      <c r="J165" s="220">
        <f aca="true" t="shared" si="11" ref="J165:J179">H165-I165</f>
        <v>1012</v>
      </c>
      <c r="K165" s="215">
        <v>0</v>
      </c>
      <c r="L165" s="218">
        <f aca="true" t="shared" si="12" ref="L165:L179">J165-K165</f>
        <v>1012</v>
      </c>
    </row>
    <row r="166" spans="1:12" ht="15">
      <c r="A166" s="241">
        <v>142</v>
      </c>
      <c r="B166" s="250" t="s">
        <v>23</v>
      </c>
      <c r="C166" s="214">
        <v>20</v>
      </c>
      <c r="D166" s="214"/>
      <c r="E166" s="214" t="s">
        <v>3</v>
      </c>
      <c r="F166" s="215">
        <v>336571</v>
      </c>
      <c r="G166" s="209">
        <v>41633</v>
      </c>
      <c r="H166" s="216">
        <v>6026</v>
      </c>
      <c r="I166" s="216">
        <v>5596</v>
      </c>
      <c r="J166" s="220">
        <f t="shared" si="11"/>
        <v>430</v>
      </c>
      <c r="K166" s="215">
        <v>8</v>
      </c>
      <c r="L166" s="218">
        <f t="shared" si="12"/>
        <v>422</v>
      </c>
    </row>
    <row r="167" spans="1:12" ht="15">
      <c r="A167" s="237">
        <v>143</v>
      </c>
      <c r="B167" s="250" t="s">
        <v>23</v>
      </c>
      <c r="C167" s="214">
        <v>24</v>
      </c>
      <c r="D167" s="214"/>
      <c r="E167" s="214" t="s">
        <v>3</v>
      </c>
      <c r="F167" s="215">
        <v>337868</v>
      </c>
      <c r="G167" s="209">
        <v>41633</v>
      </c>
      <c r="H167" s="216">
        <v>4555</v>
      </c>
      <c r="I167" s="216">
        <v>4115</v>
      </c>
      <c r="J167" s="220">
        <f t="shared" si="11"/>
        <v>440</v>
      </c>
      <c r="K167" s="215">
        <v>4</v>
      </c>
      <c r="L167" s="218">
        <f t="shared" si="12"/>
        <v>436</v>
      </c>
    </row>
    <row r="168" spans="1:12" ht="15">
      <c r="A168" s="241">
        <v>144</v>
      </c>
      <c r="B168" s="250" t="s">
        <v>23</v>
      </c>
      <c r="C168" s="214">
        <v>15</v>
      </c>
      <c r="D168" s="214"/>
      <c r="E168" s="214" t="s">
        <v>3</v>
      </c>
      <c r="F168" s="215">
        <v>342062</v>
      </c>
      <c r="G168" s="209">
        <v>41633</v>
      </c>
      <c r="H168" s="216">
        <v>13959</v>
      </c>
      <c r="I168" s="216">
        <v>12822</v>
      </c>
      <c r="J168" s="220">
        <f t="shared" si="11"/>
        <v>1137</v>
      </c>
      <c r="K168" s="215">
        <v>0</v>
      </c>
      <c r="L168" s="218">
        <f t="shared" si="12"/>
        <v>1137</v>
      </c>
    </row>
    <row r="169" spans="1:12" ht="15">
      <c r="A169" s="237">
        <v>145</v>
      </c>
      <c r="B169" s="250" t="s">
        <v>23</v>
      </c>
      <c r="C169" s="214">
        <v>21</v>
      </c>
      <c r="D169" s="214"/>
      <c r="E169" s="214" t="s">
        <v>3</v>
      </c>
      <c r="F169" s="215">
        <v>342780</v>
      </c>
      <c r="G169" s="209">
        <v>41633</v>
      </c>
      <c r="H169" s="216">
        <v>2955</v>
      </c>
      <c r="I169" s="216">
        <v>2680</v>
      </c>
      <c r="J169" s="220">
        <f t="shared" si="11"/>
        <v>275</v>
      </c>
      <c r="K169" s="215">
        <v>13.92</v>
      </c>
      <c r="L169" s="218">
        <f t="shared" si="12"/>
        <v>261.08</v>
      </c>
    </row>
    <row r="170" spans="1:12" ht="15">
      <c r="A170" s="241">
        <v>146</v>
      </c>
      <c r="B170" s="250" t="s">
        <v>84</v>
      </c>
      <c r="C170" s="214">
        <v>2</v>
      </c>
      <c r="D170" s="214"/>
      <c r="E170" s="214" t="s">
        <v>3</v>
      </c>
      <c r="F170" s="215">
        <v>329377</v>
      </c>
      <c r="G170" s="209">
        <v>41633</v>
      </c>
      <c r="H170" s="216">
        <v>11294</v>
      </c>
      <c r="I170" s="216">
        <v>10154</v>
      </c>
      <c r="J170" s="220">
        <f t="shared" si="11"/>
        <v>1140</v>
      </c>
      <c r="K170" s="215">
        <v>43</v>
      </c>
      <c r="L170" s="218">
        <f t="shared" si="12"/>
        <v>1097</v>
      </c>
    </row>
    <row r="171" spans="1:12" ht="15">
      <c r="A171" s="237">
        <v>147</v>
      </c>
      <c r="B171" s="250" t="s">
        <v>84</v>
      </c>
      <c r="C171" s="214">
        <v>8</v>
      </c>
      <c r="D171" s="214"/>
      <c r="E171" s="214" t="s">
        <v>3</v>
      </c>
      <c r="F171" s="215">
        <v>337901</v>
      </c>
      <c r="G171" s="209">
        <v>41633</v>
      </c>
      <c r="H171" s="216">
        <v>4202</v>
      </c>
      <c r="I171" s="216">
        <v>3826</v>
      </c>
      <c r="J171" s="220">
        <f t="shared" si="11"/>
        <v>376</v>
      </c>
      <c r="K171" s="215">
        <v>6.8</v>
      </c>
      <c r="L171" s="218">
        <f t="shared" si="12"/>
        <v>369.2</v>
      </c>
    </row>
    <row r="172" spans="1:12" ht="15">
      <c r="A172" s="241">
        <v>148</v>
      </c>
      <c r="B172" s="250" t="s">
        <v>84</v>
      </c>
      <c r="C172" s="214">
        <v>12</v>
      </c>
      <c r="D172" s="214"/>
      <c r="E172" s="214" t="s">
        <v>3</v>
      </c>
      <c r="F172" s="215">
        <v>340062</v>
      </c>
      <c r="G172" s="209">
        <v>41633</v>
      </c>
      <c r="H172" s="216">
        <v>4171.2</v>
      </c>
      <c r="I172" s="216">
        <v>3858</v>
      </c>
      <c r="J172" s="220">
        <f t="shared" si="11"/>
        <v>313.1999999999998</v>
      </c>
      <c r="K172" s="215">
        <v>17.81</v>
      </c>
      <c r="L172" s="218">
        <f t="shared" si="12"/>
        <v>295.3899999999998</v>
      </c>
    </row>
    <row r="173" spans="1:12" ht="15">
      <c r="A173" s="237">
        <v>149</v>
      </c>
      <c r="B173" s="250" t="s">
        <v>84</v>
      </c>
      <c r="C173" s="214">
        <v>5</v>
      </c>
      <c r="D173" s="214"/>
      <c r="E173" s="214" t="s">
        <v>3</v>
      </c>
      <c r="F173" s="215">
        <v>340226</v>
      </c>
      <c r="G173" s="209">
        <v>41633</v>
      </c>
      <c r="H173" s="216">
        <v>5082</v>
      </c>
      <c r="I173" s="216">
        <v>4511</v>
      </c>
      <c r="J173" s="220">
        <f t="shared" si="11"/>
        <v>571</v>
      </c>
      <c r="K173" s="215">
        <v>12</v>
      </c>
      <c r="L173" s="218">
        <f t="shared" si="12"/>
        <v>559</v>
      </c>
    </row>
    <row r="174" spans="1:12" ht="15">
      <c r="A174" s="241">
        <v>150</v>
      </c>
      <c r="B174" s="250" t="s">
        <v>33</v>
      </c>
      <c r="C174" s="214">
        <v>10</v>
      </c>
      <c r="D174" s="214"/>
      <c r="E174" s="214" t="s">
        <v>3</v>
      </c>
      <c r="F174" s="215">
        <v>327772</v>
      </c>
      <c r="G174" s="209">
        <v>41633</v>
      </c>
      <c r="H174" s="216">
        <v>2179</v>
      </c>
      <c r="I174" s="216">
        <v>1668</v>
      </c>
      <c r="J174" s="220">
        <f t="shared" si="11"/>
        <v>511</v>
      </c>
      <c r="K174" s="215">
        <v>46.457</v>
      </c>
      <c r="L174" s="218">
        <f t="shared" si="12"/>
        <v>464.543</v>
      </c>
    </row>
    <row r="175" spans="1:12" ht="15" customHeight="1">
      <c r="A175" s="237">
        <v>151</v>
      </c>
      <c r="B175" s="250" t="s">
        <v>33</v>
      </c>
      <c r="C175" s="214">
        <v>20</v>
      </c>
      <c r="D175" s="214"/>
      <c r="E175" s="214" t="s">
        <v>3</v>
      </c>
      <c r="F175" s="215">
        <v>337866</v>
      </c>
      <c r="G175" s="209">
        <v>41633</v>
      </c>
      <c r="H175" s="216">
        <v>7907</v>
      </c>
      <c r="I175" s="216">
        <v>5968</v>
      </c>
      <c r="J175" s="220">
        <f t="shared" si="11"/>
        <v>1939</v>
      </c>
      <c r="K175" s="215">
        <v>0</v>
      </c>
      <c r="L175" s="218">
        <f t="shared" si="12"/>
        <v>1939</v>
      </c>
    </row>
    <row r="176" spans="1:12" ht="15">
      <c r="A176" s="241">
        <v>152</v>
      </c>
      <c r="B176" s="250" t="s">
        <v>33</v>
      </c>
      <c r="C176" s="214">
        <v>22</v>
      </c>
      <c r="D176" s="214"/>
      <c r="E176" s="214" t="s">
        <v>3</v>
      </c>
      <c r="F176" s="215">
        <v>337865</v>
      </c>
      <c r="G176" s="209">
        <v>41633</v>
      </c>
      <c r="H176" s="216">
        <v>6064</v>
      </c>
      <c r="I176" s="216">
        <v>5794</v>
      </c>
      <c r="J176" s="220">
        <f t="shared" si="11"/>
        <v>270</v>
      </c>
      <c r="K176" s="215">
        <v>23</v>
      </c>
      <c r="L176" s="218">
        <f t="shared" si="12"/>
        <v>247</v>
      </c>
    </row>
    <row r="177" spans="1:12" ht="15">
      <c r="A177" s="237">
        <v>153</v>
      </c>
      <c r="B177" s="250" t="s">
        <v>31</v>
      </c>
      <c r="C177" s="214">
        <v>47</v>
      </c>
      <c r="D177" s="214"/>
      <c r="E177" s="214" t="s">
        <v>3</v>
      </c>
      <c r="F177" s="215">
        <v>329233</v>
      </c>
      <c r="G177" s="209">
        <v>41633</v>
      </c>
      <c r="H177" s="216">
        <v>7801</v>
      </c>
      <c r="I177" s="216">
        <v>7339</v>
      </c>
      <c r="J177" s="220">
        <f t="shared" si="11"/>
        <v>462</v>
      </c>
      <c r="K177" s="215">
        <v>44.66</v>
      </c>
      <c r="L177" s="218">
        <f t="shared" si="12"/>
        <v>417.34000000000003</v>
      </c>
    </row>
    <row r="178" spans="1:12" ht="15">
      <c r="A178" s="241">
        <v>154</v>
      </c>
      <c r="B178" s="250" t="s">
        <v>31</v>
      </c>
      <c r="C178" s="214">
        <v>49</v>
      </c>
      <c r="D178" s="214"/>
      <c r="E178" s="214" t="s">
        <v>3</v>
      </c>
      <c r="F178" s="215">
        <v>329251</v>
      </c>
      <c r="G178" s="209">
        <v>41633</v>
      </c>
      <c r="H178" s="216">
        <v>4422</v>
      </c>
      <c r="I178" s="216">
        <v>3938</v>
      </c>
      <c r="J178" s="220">
        <f t="shared" si="11"/>
        <v>484</v>
      </c>
      <c r="K178" s="215">
        <v>20.66</v>
      </c>
      <c r="L178" s="218">
        <f t="shared" si="12"/>
        <v>463.34</v>
      </c>
    </row>
    <row r="179" spans="1:12" ht="15">
      <c r="A179" s="237">
        <v>155</v>
      </c>
      <c r="B179" s="250" t="s">
        <v>85</v>
      </c>
      <c r="C179" s="214">
        <v>7</v>
      </c>
      <c r="D179" s="214"/>
      <c r="E179" s="214" t="s">
        <v>3</v>
      </c>
      <c r="F179" s="215">
        <v>329413</v>
      </c>
      <c r="G179" s="209">
        <v>41633</v>
      </c>
      <c r="H179" s="216">
        <v>28965</v>
      </c>
      <c r="I179" s="216">
        <v>26691</v>
      </c>
      <c r="J179" s="220">
        <f t="shared" si="11"/>
        <v>2274</v>
      </c>
      <c r="K179" s="215">
        <v>97</v>
      </c>
      <c r="L179" s="218">
        <f t="shared" si="12"/>
        <v>2177</v>
      </c>
    </row>
    <row r="180" spans="1:12" ht="15">
      <c r="A180" s="241">
        <v>156</v>
      </c>
      <c r="B180" s="250" t="s">
        <v>85</v>
      </c>
      <c r="C180" s="214">
        <v>5</v>
      </c>
      <c r="D180" s="214"/>
      <c r="E180" s="214" t="s">
        <v>3</v>
      </c>
      <c r="F180" s="215">
        <v>341804</v>
      </c>
      <c r="G180" s="209">
        <v>41633</v>
      </c>
      <c r="H180" s="216">
        <v>25410</v>
      </c>
      <c r="I180" s="216">
        <v>23370</v>
      </c>
      <c r="J180" s="220">
        <f>H180-I180</f>
        <v>2040</v>
      </c>
      <c r="K180" s="215">
        <v>68</v>
      </c>
      <c r="L180" s="218">
        <f>J180-K180</f>
        <v>1972</v>
      </c>
    </row>
    <row r="181" spans="1:12" ht="15">
      <c r="A181" s="237">
        <v>157</v>
      </c>
      <c r="B181" s="250" t="s">
        <v>32</v>
      </c>
      <c r="C181" s="214">
        <v>66</v>
      </c>
      <c r="D181" s="214"/>
      <c r="E181" s="214" t="s">
        <v>3</v>
      </c>
      <c r="F181" s="215">
        <v>340634</v>
      </c>
      <c r="G181" s="209">
        <v>41633</v>
      </c>
      <c r="H181" s="216">
        <v>2632</v>
      </c>
      <c r="I181" s="216">
        <v>2454</v>
      </c>
      <c r="J181" s="220">
        <f>H181-I181</f>
        <v>178</v>
      </c>
      <c r="K181" s="215">
        <v>116</v>
      </c>
      <c r="L181" s="218">
        <f>J181-K181</f>
        <v>62</v>
      </c>
    </row>
    <row r="182" spans="1:12" ht="15">
      <c r="A182" s="241">
        <v>158</v>
      </c>
      <c r="B182" s="250" t="s">
        <v>86</v>
      </c>
      <c r="C182" s="214">
        <v>4</v>
      </c>
      <c r="D182" s="214"/>
      <c r="E182" s="214" t="s">
        <v>3</v>
      </c>
      <c r="F182" s="215">
        <v>329246</v>
      </c>
      <c r="G182" s="209">
        <v>41633</v>
      </c>
      <c r="H182" s="358" t="s">
        <v>64</v>
      </c>
      <c r="I182" s="359"/>
      <c r="J182" s="360"/>
      <c r="K182" s="215">
        <v>53.457</v>
      </c>
      <c r="L182" s="218"/>
    </row>
    <row r="183" spans="1:12" ht="15">
      <c r="A183" s="237">
        <v>159</v>
      </c>
      <c r="B183" s="250" t="s">
        <v>86</v>
      </c>
      <c r="C183" s="214">
        <v>15</v>
      </c>
      <c r="D183" s="214"/>
      <c r="E183" s="214" t="s">
        <v>3</v>
      </c>
      <c r="F183" s="215">
        <v>329410</v>
      </c>
      <c r="G183" s="209">
        <v>41633</v>
      </c>
      <c r="H183" s="259">
        <v>9236</v>
      </c>
      <c r="I183" s="259">
        <v>8310</v>
      </c>
      <c r="J183" s="228">
        <f aca="true" t="shared" si="13" ref="J183:J188">H183-I183</f>
        <v>926</v>
      </c>
      <c r="K183" s="215">
        <v>68.218</v>
      </c>
      <c r="L183" s="218">
        <f aca="true" t="shared" si="14" ref="L183:L188">J183-K183</f>
        <v>857.782</v>
      </c>
    </row>
    <row r="184" spans="1:12" ht="15">
      <c r="A184" s="241">
        <v>160</v>
      </c>
      <c r="B184" s="250" t="s">
        <v>86</v>
      </c>
      <c r="C184" s="214">
        <v>20</v>
      </c>
      <c r="D184" s="214"/>
      <c r="E184" s="214" t="s">
        <v>3</v>
      </c>
      <c r="F184" s="215">
        <v>343460</v>
      </c>
      <c r="G184" s="209">
        <v>41633</v>
      </c>
      <c r="H184" s="260">
        <v>6475</v>
      </c>
      <c r="I184" s="260">
        <v>5861</v>
      </c>
      <c r="J184" s="246">
        <f t="shared" si="13"/>
        <v>614</v>
      </c>
      <c r="K184" s="217">
        <v>10</v>
      </c>
      <c r="L184" s="218">
        <f t="shared" si="14"/>
        <v>604</v>
      </c>
    </row>
    <row r="185" spans="1:12" ht="15">
      <c r="A185" s="237">
        <v>161</v>
      </c>
      <c r="B185" s="250" t="s">
        <v>18</v>
      </c>
      <c r="C185" s="214">
        <v>3</v>
      </c>
      <c r="D185" s="214"/>
      <c r="E185" s="214" t="s">
        <v>3</v>
      </c>
      <c r="F185" s="215">
        <v>327286</v>
      </c>
      <c r="G185" s="209">
        <v>41633</v>
      </c>
      <c r="H185" s="210">
        <v>21515</v>
      </c>
      <c r="I185" s="210">
        <v>19667</v>
      </c>
      <c r="J185" s="239">
        <f t="shared" si="13"/>
        <v>1848</v>
      </c>
      <c r="K185" s="215">
        <v>0</v>
      </c>
      <c r="L185" s="218">
        <f t="shared" si="14"/>
        <v>1848</v>
      </c>
    </row>
    <row r="186" spans="1:12" ht="15">
      <c r="A186" s="241">
        <v>162</v>
      </c>
      <c r="B186" s="250" t="s">
        <v>18</v>
      </c>
      <c r="C186" s="214">
        <v>74</v>
      </c>
      <c r="D186" s="214"/>
      <c r="E186" s="214" t="s">
        <v>3</v>
      </c>
      <c r="F186" s="215">
        <v>333448</v>
      </c>
      <c r="G186" s="209">
        <v>41633</v>
      </c>
      <c r="H186" s="216">
        <v>4023</v>
      </c>
      <c r="I186" s="216">
        <v>3687</v>
      </c>
      <c r="J186" s="220">
        <f t="shared" si="13"/>
        <v>336</v>
      </c>
      <c r="K186" s="215">
        <v>14</v>
      </c>
      <c r="L186" s="218">
        <f t="shared" si="14"/>
        <v>322</v>
      </c>
    </row>
    <row r="187" spans="1:12" ht="15">
      <c r="A187" s="237">
        <v>163</v>
      </c>
      <c r="B187" s="250" t="s">
        <v>18</v>
      </c>
      <c r="C187" s="214">
        <v>34</v>
      </c>
      <c r="D187" s="214"/>
      <c r="E187" s="214" t="s">
        <v>3</v>
      </c>
      <c r="F187" s="215">
        <v>339124</v>
      </c>
      <c r="G187" s="209">
        <v>41633</v>
      </c>
      <c r="H187" s="216">
        <v>31331</v>
      </c>
      <c r="I187" s="216">
        <v>28847</v>
      </c>
      <c r="J187" s="220">
        <f t="shared" si="13"/>
        <v>2484</v>
      </c>
      <c r="K187" s="215">
        <v>0</v>
      </c>
      <c r="L187" s="218">
        <f t="shared" si="14"/>
        <v>2484</v>
      </c>
    </row>
    <row r="188" spans="1:12" ht="15">
      <c r="A188" s="241">
        <v>164</v>
      </c>
      <c r="B188" s="250" t="s">
        <v>18</v>
      </c>
      <c r="C188" s="214">
        <v>14</v>
      </c>
      <c r="D188" s="214"/>
      <c r="E188" s="214" t="s">
        <v>3</v>
      </c>
      <c r="F188" s="215">
        <v>341779</v>
      </c>
      <c r="G188" s="209">
        <v>41633</v>
      </c>
      <c r="H188" s="216">
        <v>31139</v>
      </c>
      <c r="I188" s="216">
        <v>27544</v>
      </c>
      <c r="J188" s="220">
        <f t="shared" si="13"/>
        <v>3595</v>
      </c>
      <c r="K188" s="215">
        <v>0</v>
      </c>
      <c r="L188" s="218">
        <f t="shared" si="14"/>
        <v>3595</v>
      </c>
    </row>
    <row r="189" spans="1:12" ht="15">
      <c r="A189" s="237">
        <v>165</v>
      </c>
      <c r="B189" s="250" t="s">
        <v>18</v>
      </c>
      <c r="C189" s="214" t="s">
        <v>6</v>
      </c>
      <c r="D189" s="214"/>
      <c r="E189" s="214" t="s">
        <v>3</v>
      </c>
      <c r="F189" s="215">
        <v>320348</v>
      </c>
      <c r="G189" s="209">
        <v>41633</v>
      </c>
      <c r="H189" s="361" t="s">
        <v>54</v>
      </c>
      <c r="I189" s="362"/>
      <c r="J189" s="363"/>
      <c r="K189" s="215">
        <v>17</v>
      </c>
      <c r="L189" s="218"/>
    </row>
    <row r="190" spans="1:12" ht="15">
      <c r="A190" s="241">
        <v>166</v>
      </c>
      <c r="B190" s="250" t="s">
        <v>18</v>
      </c>
      <c r="C190" s="214" t="s">
        <v>87</v>
      </c>
      <c r="D190" s="214"/>
      <c r="E190" s="214" t="s">
        <v>3</v>
      </c>
      <c r="F190" s="215">
        <v>342465</v>
      </c>
      <c r="G190" s="209">
        <v>41633</v>
      </c>
      <c r="H190" s="216">
        <v>8602</v>
      </c>
      <c r="I190" s="216">
        <v>7912</v>
      </c>
      <c r="J190" s="220">
        <f aca="true" t="shared" si="15" ref="J190:J195">H190-I190</f>
        <v>690</v>
      </c>
      <c r="K190" s="215">
        <v>0</v>
      </c>
      <c r="L190" s="218">
        <f aca="true" t="shared" si="16" ref="L190:L195">J190-K190</f>
        <v>690</v>
      </c>
    </row>
    <row r="191" spans="1:12" ht="15">
      <c r="A191" s="237">
        <v>167</v>
      </c>
      <c r="B191" s="250" t="s">
        <v>35</v>
      </c>
      <c r="C191" s="214">
        <v>4</v>
      </c>
      <c r="D191" s="214"/>
      <c r="E191" s="214" t="s">
        <v>3</v>
      </c>
      <c r="F191" s="215">
        <v>341223</v>
      </c>
      <c r="G191" s="209">
        <v>41633</v>
      </c>
      <c r="H191" s="216">
        <v>7152</v>
      </c>
      <c r="I191" s="216">
        <v>6541</v>
      </c>
      <c r="J191" s="220">
        <f t="shared" si="15"/>
        <v>611</v>
      </c>
      <c r="K191" s="215">
        <v>44.89</v>
      </c>
      <c r="L191" s="218">
        <f t="shared" si="16"/>
        <v>566.11</v>
      </c>
    </row>
    <row r="192" spans="1:12" ht="15">
      <c r="A192" s="241">
        <v>168</v>
      </c>
      <c r="B192" s="250" t="s">
        <v>11</v>
      </c>
      <c r="C192" s="214">
        <v>63</v>
      </c>
      <c r="D192" s="214"/>
      <c r="E192" s="214" t="s">
        <v>3</v>
      </c>
      <c r="F192" s="215">
        <v>334549</v>
      </c>
      <c r="G192" s="209">
        <v>41633</v>
      </c>
      <c r="H192" s="216">
        <v>7911</v>
      </c>
      <c r="I192" s="216">
        <v>7243</v>
      </c>
      <c r="J192" s="220">
        <f t="shared" si="15"/>
        <v>668</v>
      </c>
      <c r="K192" s="215">
        <v>118.698</v>
      </c>
      <c r="L192" s="218">
        <f t="shared" si="16"/>
        <v>549.302</v>
      </c>
    </row>
    <row r="193" spans="1:12" ht="15">
      <c r="A193" s="237">
        <v>169</v>
      </c>
      <c r="B193" s="250" t="s">
        <v>11</v>
      </c>
      <c r="C193" s="214">
        <v>95</v>
      </c>
      <c r="D193" s="214"/>
      <c r="E193" s="214" t="s">
        <v>3</v>
      </c>
      <c r="F193" s="215">
        <v>337900</v>
      </c>
      <c r="G193" s="209">
        <v>41633</v>
      </c>
      <c r="H193" s="216">
        <v>3262</v>
      </c>
      <c r="I193" s="216">
        <v>2869</v>
      </c>
      <c r="J193" s="220">
        <f t="shared" si="15"/>
        <v>393</v>
      </c>
      <c r="K193" s="215">
        <v>72.872</v>
      </c>
      <c r="L193" s="218">
        <f t="shared" si="16"/>
        <v>320.128</v>
      </c>
    </row>
    <row r="194" spans="1:12" ht="15">
      <c r="A194" s="241">
        <v>170</v>
      </c>
      <c r="B194" s="250" t="s">
        <v>11</v>
      </c>
      <c r="C194" s="214">
        <v>123</v>
      </c>
      <c r="D194" s="214"/>
      <c r="E194" s="214" t="s">
        <v>3</v>
      </c>
      <c r="F194" s="215">
        <v>340228</v>
      </c>
      <c r="G194" s="209">
        <v>41633</v>
      </c>
      <c r="H194" s="216">
        <v>4968</v>
      </c>
      <c r="I194" s="216">
        <v>4430</v>
      </c>
      <c r="J194" s="220">
        <f t="shared" si="15"/>
        <v>538</v>
      </c>
      <c r="K194" s="215">
        <v>7.49</v>
      </c>
      <c r="L194" s="218">
        <f t="shared" si="16"/>
        <v>530.51</v>
      </c>
    </row>
    <row r="195" spans="1:12" ht="15">
      <c r="A195" s="237">
        <v>171</v>
      </c>
      <c r="B195" s="250" t="s">
        <v>11</v>
      </c>
      <c r="C195" s="214">
        <v>121</v>
      </c>
      <c r="D195" s="214"/>
      <c r="E195" s="214" t="s">
        <v>3</v>
      </c>
      <c r="F195" s="215">
        <v>340687</v>
      </c>
      <c r="G195" s="209">
        <v>41633</v>
      </c>
      <c r="H195" s="216">
        <v>7179</v>
      </c>
      <c r="I195" s="216">
        <v>6529</v>
      </c>
      <c r="J195" s="220">
        <f t="shared" si="15"/>
        <v>650</v>
      </c>
      <c r="K195" s="215">
        <v>0</v>
      </c>
      <c r="L195" s="218">
        <f t="shared" si="16"/>
        <v>650</v>
      </c>
    </row>
    <row r="196" spans="1:12" ht="15">
      <c r="A196" s="261"/>
      <c r="B196" s="261"/>
      <c r="C196" s="261"/>
      <c r="D196" s="261"/>
      <c r="E196" s="261"/>
      <c r="F196" s="262"/>
      <c r="G196" s="263"/>
      <c r="H196" s="264"/>
      <c r="I196" s="264"/>
      <c r="J196" s="265"/>
      <c r="K196" s="262"/>
      <c r="L196" s="266"/>
    </row>
  </sheetData>
  <mergeCells count="34">
    <mergeCell ref="H164:J164"/>
    <mergeCell ref="H182:J182"/>
    <mergeCell ref="H189:J189"/>
    <mergeCell ref="H95:J95"/>
    <mergeCell ref="H97:J97"/>
    <mergeCell ref="H99:J99"/>
    <mergeCell ref="H111:J111"/>
    <mergeCell ref="H78:J78"/>
    <mergeCell ref="H86:J86"/>
    <mergeCell ref="H88:J88"/>
    <mergeCell ref="H90:J90"/>
    <mergeCell ref="H34:J34"/>
    <mergeCell ref="H40:J40"/>
    <mergeCell ref="H44:J44"/>
    <mergeCell ref="H67:J67"/>
    <mergeCell ref="H24:J24"/>
    <mergeCell ref="H28:J28"/>
    <mergeCell ref="H29:J29"/>
    <mergeCell ref="H32:J32"/>
    <mergeCell ref="H4:H17"/>
    <mergeCell ref="I4:I17"/>
    <mergeCell ref="J4:J17"/>
    <mergeCell ref="K4:L12"/>
    <mergeCell ref="K13:K21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98"/>
  <sheetViews>
    <sheetView workbookViewId="0" topLeftCell="A160">
      <selection activeCell="M207" sqref="M207"/>
    </sheetView>
  </sheetViews>
  <sheetFormatPr defaultColWidth="9.140625" defaultRowHeight="12.75"/>
  <cols>
    <col min="1" max="1" width="4.8515625" style="199" customWidth="1"/>
    <col min="2" max="2" width="22.57421875" style="199" customWidth="1"/>
    <col min="3" max="3" width="4.8515625" style="199" customWidth="1"/>
    <col min="4" max="4" width="4.57421875" style="199" customWidth="1"/>
    <col min="5" max="5" width="8.421875" style="199" customWidth="1"/>
    <col min="6" max="6" width="8.8515625" style="199" customWidth="1"/>
    <col min="7" max="7" width="10.421875" style="199" customWidth="1"/>
    <col min="8" max="8" width="9.57421875" style="199" customWidth="1"/>
    <col min="9" max="9" width="8.28125" style="199" customWidth="1"/>
    <col min="10" max="10" width="15.28125" style="267" customWidth="1"/>
    <col min="11" max="11" width="12.28125" style="267" customWidth="1"/>
    <col min="12" max="12" width="17.00390625" style="267" customWidth="1"/>
    <col min="13" max="16384" width="9.140625" style="199" customWidth="1"/>
  </cols>
  <sheetData>
    <row r="1" spans="1:12" ht="12.75" customHeight="1">
      <c r="A1" s="378" t="s">
        <v>121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12.75" customHeight="1">
      <c r="A2" s="378" t="s">
        <v>91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ht="12.75" customHeight="1" thickBot="1">
      <c r="A3" s="379" t="s">
        <v>122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24" customHeight="1">
      <c r="A4" s="380" t="s">
        <v>0</v>
      </c>
      <c r="B4" s="368" t="s">
        <v>38</v>
      </c>
      <c r="C4" s="368" t="s">
        <v>93</v>
      </c>
      <c r="D4" s="368" t="s">
        <v>40</v>
      </c>
      <c r="E4" s="368" t="s">
        <v>41</v>
      </c>
      <c r="F4" s="368" t="s">
        <v>42</v>
      </c>
      <c r="G4" s="368" t="s">
        <v>34</v>
      </c>
      <c r="H4" s="368" t="s">
        <v>43</v>
      </c>
      <c r="I4" s="368" t="s">
        <v>1</v>
      </c>
      <c r="J4" s="368" t="s">
        <v>2</v>
      </c>
      <c r="K4" s="370" t="s">
        <v>44</v>
      </c>
      <c r="L4" s="371"/>
    </row>
    <row r="5" spans="1:12" ht="7.5" customHeight="1">
      <c r="A5" s="381"/>
      <c r="B5" s="369"/>
      <c r="C5" s="369"/>
      <c r="D5" s="369"/>
      <c r="E5" s="369"/>
      <c r="F5" s="369"/>
      <c r="G5" s="369"/>
      <c r="H5" s="369"/>
      <c r="I5" s="369"/>
      <c r="J5" s="369"/>
      <c r="K5" s="372"/>
      <c r="L5" s="373"/>
    </row>
    <row r="6" spans="1:12" ht="7.5" customHeight="1">
      <c r="A6" s="381"/>
      <c r="B6" s="369"/>
      <c r="C6" s="369"/>
      <c r="D6" s="369"/>
      <c r="E6" s="369"/>
      <c r="F6" s="369"/>
      <c r="G6" s="369"/>
      <c r="H6" s="369"/>
      <c r="I6" s="369"/>
      <c r="J6" s="369"/>
      <c r="K6" s="372"/>
      <c r="L6" s="373"/>
    </row>
    <row r="7" spans="1:12" ht="7.5" customHeight="1" hidden="1">
      <c r="A7" s="381"/>
      <c r="B7" s="369"/>
      <c r="C7" s="369"/>
      <c r="D7" s="369"/>
      <c r="E7" s="369"/>
      <c r="F7" s="369"/>
      <c r="G7" s="369"/>
      <c r="H7" s="369"/>
      <c r="I7" s="369"/>
      <c r="J7" s="369"/>
      <c r="K7" s="372"/>
      <c r="L7" s="373"/>
    </row>
    <row r="8" spans="1:12" ht="15" customHeight="1" hidden="1">
      <c r="A8" s="381"/>
      <c r="B8" s="369"/>
      <c r="C8" s="369"/>
      <c r="D8" s="369"/>
      <c r="E8" s="369"/>
      <c r="F8" s="369"/>
      <c r="G8" s="369"/>
      <c r="H8" s="369"/>
      <c r="I8" s="369"/>
      <c r="J8" s="369"/>
      <c r="K8" s="372"/>
      <c r="L8" s="373"/>
    </row>
    <row r="9" spans="1:12" ht="15" customHeight="1" hidden="1">
      <c r="A9" s="381"/>
      <c r="B9" s="369"/>
      <c r="C9" s="369"/>
      <c r="D9" s="369"/>
      <c r="E9" s="369"/>
      <c r="F9" s="369"/>
      <c r="G9" s="369"/>
      <c r="H9" s="369"/>
      <c r="I9" s="369"/>
      <c r="J9" s="369"/>
      <c r="K9" s="372"/>
      <c r="L9" s="373"/>
    </row>
    <row r="10" spans="1:12" ht="15" customHeight="1" hidden="1">
      <c r="A10" s="381"/>
      <c r="B10" s="369"/>
      <c r="C10" s="369"/>
      <c r="D10" s="369"/>
      <c r="E10" s="369"/>
      <c r="F10" s="369"/>
      <c r="G10" s="369"/>
      <c r="H10" s="369"/>
      <c r="I10" s="369"/>
      <c r="J10" s="369"/>
      <c r="K10" s="372"/>
      <c r="L10" s="373"/>
    </row>
    <row r="11" spans="1:12" ht="15" customHeight="1" hidden="1">
      <c r="A11" s="381"/>
      <c r="B11" s="369"/>
      <c r="C11" s="369"/>
      <c r="D11" s="369"/>
      <c r="E11" s="369"/>
      <c r="F11" s="369"/>
      <c r="G11" s="369"/>
      <c r="H11" s="369"/>
      <c r="I11" s="369"/>
      <c r="J11" s="369"/>
      <c r="K11" s="372"/>
      <c r="L11" s="373"/>
    </row>
    <row r="12" spans="1:12" ht="15" customHeight="1" hidden="1">
      <c r="A12" s="381"/>
      <c r="B12" s="369"/>
      <c r="C12" s="369"/>
      <c r="D12" s="369"/>
      <c r="E12" s="369"/>
      <c r="F12" s="369"/>
      <c r="G12" s="369"/>
      <c r="H12" s="369"/>
      <c r="I12" s="369"/>
      <c r="J12" s="369"/>
      <c r="K12" s="374"/>
      <c r="L12" s="375"/>
    </row>
    <row r="13" spans="1:12" ht="12.75" customHeight="1">
      <c r="A13" s="381"/>
      <c r="B13" s="369"/>
      <c r="C13" s="369"/>
      <c r="D13" s="369"/>
      <c r="E13" s="369"/>
      <c r="F13" s="369"/>
      <c r="G13" s="369"/>
      <c r="H13" s="369"/>
      <c r="I13" s="369"/>
      <c r="J13" s="369"/>
      <c r="K13" s="376" t="s">
        <v>45</v>
      </c>
      <c r="L13" s="201" t="s">
        <v>46</v>
      </c>
    </row>
    <row r="14" spans="1:12" ht="15" customHeight="1">
      <c r="A14" s="381"/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200" t="s">
        <v>47</v>
      </c>
    </row>
    <row r="15" spans="1:12" ht="15" customHeight="1">
      <c r="A15" s="381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200" t="s">
        <v>48</v>
      </c>
    </row>
    <row r="16" spans="1:12" ht="15" customHeight="1">
      <c r="A16" s="381"/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200" t="s">
        <v>49</v>
      </c>
    </row>
    <row r="17" spans="1:12" ht="60.75" customHeight="1" thickBot="1">
      <c r="A17" s="381"/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200" t="s">
        <v>94</v>
      </c>
    </row>
    <row r="18" spans="1:12" ht="7.5" customHeight="1" hidden="1">
      <c r="A18" s="381"/>
      <c r="B18" s="369"/>
      <c r="C18" s="369"/>
      <c r="D18" s="200"/>
      <c r="E18" s="200"/>
      <c r="F18" s="200"/>
      <c r="G18" s="200"/>
      <c r="H18" s="200"/>
      <c r="I18" s="200"/>
      <c r="J18" s="200"/>
      <c r="K18" s="369"/>
      <c r="L18" s="202"/>
    </row>
    <row r="19" spans="1:12" ht="3" customHeight="1" hidden="1">
      <c r="A19" s="381"/>
      <c r="B19" s="369"/>
      <c r="C19" s="369"/>
      <c r="D19" s="200"/>
      <c r="E19" s="200"/>
      <c r="F19" s="200"/>
      <c r="G19" s="200"/>
      <c r="H19" s="200"/>
      <c r="I19" s="200"/>
      <c r="J19" s="200"/>
      <c r="K19" s="369"/>
      <c r="L19" s="202"/>
    </row>
    <row r="20" spans="1:12" ht="7.5" customHeight="1" hidden="1">
      <c r="A20" s="381"/>
      <c r="B20" s="369"/>
      <c r="C20" s="369"/>
      <c r="D20" s="200"/>
      <c r="E20" s="200"/>
      <c r="F20" s="200"/>
      <c r="G20" s="200"/>
      <c r="H20" s="200"/>
      <c r="I20" s="200"/>
      <c r="J20" s="200"/>
      <c r="K20" s="369"/>
      <c r="L20" s="202"/>
    </row>
    <row r="21" spans="1:12" ht="15" customHeight="1" hidden="1">
      <c r="A21" s="382"/>
      <c r="B21" s="377"/>
      <c r="C21" s="377"/>
      <c r="D21" s="203"/>
      <c r="E21" s="203"/>
      <c r="F21" s="203"/>
      <c r="G21" s="203"/>
      <c r="H21" s="203"/>
      <c r="I21" s="203"/>
      <c r="J21" s="203"/>
      <c r="K21" s="377"/>
      <c r="L21" s="204"/>
    </row>
    <row r="22" spans="1:12" ht="15.75" thickBot="1">
      <c r="A22" s="205">
        <v>1</v>
      </c>
      <c r="B22" s="206">
        <v>2</v>
      </c>
      <c r="C22" s="206">
        <v>3</v>
      </c>
      <c r="D22" s="206">
        <v>4</v>
      </c>
      <c r="E22" s="206">
        <v>5</v>
      </c>
      <c r="F22" s="206">
        <v>6</v>
      </c>
      <c r="G22" s="206">
        <v>7</v>
      </c>
      <c r="H22" s="206">
        <v>8</v>
      </c>
      <c r="I22" s="206">
        <v>9</v>
      </c>
      <c r="J22" s="206">
        <v>10</v>
      </c>
      <c r="K22" s="206">
        <v>11</v>
      </c>
      <c r="L22" s="206">
        <v>12</v>
      </c>
    </row>
    <row r="23" spans="1:12" ht="15">
      <c r="A23" s="207">
        <v>1</v>
      </c>
      <c r="B23" s="207" t="s">
        <v>51</v>
      </c>
      <c r="C23" s="207">
        <v>48</v>
      </c>
      <c r="D23" s="207"/>
      <c r="E23" s="207" t="s">
        <v>3</v>
      </c>
      <c r="F23" s="208">
        <v>327197</v>
      </c>
      <c r="G23" s="209">
        <v>41572</v>
      </c>
      <c r="H23" s="210">
        <v>8099</v>
      </c>
      <c r="I23" s="210">
        <v>7288</v>
      </c>
      <c r="J23" s="211">
        <f>H23-I23</f>
        <v>811</v>
      </c>
      <c r="K23" s="212">
        <v>6</v>
      </c>
      <c r="L23" s="213">
        <f aca="true" t="shared" si="0" ref="L23:L86">J23-K23</f>
        <v>805</v>
      </c>
    </row>
    <row r="24" spans="1:12" ht="15">
      <c r="A24" s="214">
        <v>2</v>
      </c>
      <c r="B24" s="214" t="s">
        <v>51</v>
      </c>
      <c r="C24" s="214">
        <v>52</v>
      </c>
      <c r="D24" s="214"/>
      <c r="E24" s="214" t="s">
        <v>3</v>
      </c>
      <c r="F24" s="215">
        <v>329228</v>
      </c>
      <c r="G24" s="209">
        <v>41572</v>
      </c>
      <c r="H24" s="216">
        <v>3932</v>
      </c>
      <c r="I24" s="216">
        <v>3837</v>
      </c>
      <c r="J24" s="211">
        <f>H24-I24</f>
        <v>95</v>
      </c>
      <c r="K24" s="217">
        <v>0</v>
      </c>
      <c r="L24" s="213">
        <f t="shared" si="0"/>
        <v>95</v>
      </c>
    </row>
    <row r="25" spans="1:12" ht="15">
      <c r="A25" s="214">
        <v>3</v>
      </c>
      <c r="B25" s="214" t="s">
        <v>51</v>
      </c>
      <c r="C25" s="214">
        <v>46</v>
      </c>
      <c r="D25" s="214"/>
      <c r="E25" s="214" t="s">
        <v>3</v>
      </c>
      <c r="F25" s="215">
        <v>339063</v>
      </c>
      <c r="G25" s="209">
        <v>41572</v>
      </c>
      <c r="H25" s="216">
        <v>4852</v>
      </c>
      <c r="I25" s="216">
        <v>4459</v>
      </c>
      <c r="J25" s="211">
        <f>H25-I25</f>
        <v>393</v>
      </c>
      <c r="K25" s="215">
        <v>69.1</v>
      </c>
      <c r="L25" s="218">
        <f t="shared" si="0"/>
        <v>323.9</v>
      </c>
    </row>
    <row r="26" spans="1:14" ht="15">
      <c r="A26" s="214">
        <v>4</v>
      </c>
      <c r="B26" s="214" t="s">
        <v>51</v>
      </c>
      <c r="C26" s="214">
        <v>6</v>
      </c>
      <c r="D26" s="214"/>
      <c r="E26" s="214" t="s">
        <v>3</v>
      </c>
      <c r="F26" s="215">
        <v>340058</v>
      </c>
      <c r="G26" s="209">
        <v>41572</v>
      </c>
      <c r="H26" s="216">
        <v>5050</v>
      </c>
      <c r="I26" s="216">
        <v>4582</v>
      </c>
      <c r="J26" s="211">
        <f>H26-I26-J33</f>
        <v>351</v>
      </c>
      <c r="K26" s="215">
        <v>10.38</v>
      </c>
      <c r="L26" s="218">
        <f t="shared" si="0"/>
        <v>340.62</v>
      </c>
      <c r="M26" s="219" t="s">
        <v>53</v>
      </c>
      <c r="N26" s="219"/>
    </row>
    <row r="27" spans="1:12" ht="15">
      <c r="A27" s="214">
        <v>5</v>
      </c>
      <c r="B27" s="214" t="s">
        <v>51</v>
      </c>
      <c r="C27" s="214">
        <v>44</v>
      </c>
      <c r="D27" s="214"/>
      <c r="E27" s="214" t="s">
        <v>3</v>
      </c>
      <c r="F27" s="215">
        <v>340072</v>
      </c>
      <c r="G27" s="209">
        <v>41572</v>
      </c>
      <c r="H27" s="216">
        <v>4215</v>
      </c>
      <c r="I27" s="216">
        <v>3857</v>
      </c>
      <c r="J27" s="211">
        <f aca="true" t="shared" si="1" ref="J27:J56">H27-I27</f>
        <v>358</v>
      </c>
      <c r="K27" s="215">
        <v>20</v>
      </c>
      <c r="L27" s="218">
        <f t="shared" si="0"/>
        <v>338</v>
      </c>
    </row>
    <row r="28" spans="1:12" ht="15">
      <c r="A28" s="214">
        <v>6</v>
      </c>
      <c r="B28" s="214" t="s">
        <v>51</v>
      </c>
      <c r="C28" s="214">
        <v>40</v>
      </c>
      <c r="D28" s="214"/>
      <c r="E28" s="214" t="s">
        <v>3</v>
      </c>
      <c r="F28" s="215">
        <v>340227</v>
      </c>
      <c r="G28" s="209">
        <v>41572</v>
      </c>
      <c r="H28" s="216">
        <v>3959</v>
      </c>
      <c r="I28" s="216">
        <v>3549</v>
      </c>
      <c r="J28" s="211">
        <f t="shared" si="1"/>
        <v>410</v>
      </c>
      <c r="K28" s="215">
        <v>33</v>
      </c>
      <c r="L28" s="218">
        <f t="shared" si="0"/>
        <v>377</v>
      </c>
    </row>
    <row r="29" spans="1:12" ht="15">
      <c r="A29" s="207">
        <v>7</v>
      </c>
      <c r="B29" s="214" t="s">
        <v>51</v>
      </c>
      <c r="C29" s="214">
        <v>54</v>
      </c>
      <c r="D29" s="214"/>
      <c r="E29" s="214" t="s">
        <v>3</v>
      </c>
      <c r="F29" s="215">
        <v>340688</v>
      </c>
      <c r="G29" s="209">
        <v>41572</v>
      </c>
      <c r="H29" s="216">
        <v>8721</v>
      </c>
      <c r="I29" s="216">
        <v>7940</v>
      </c>
      <c r="J29" s="211">
        <f t="shared" si="1"/>
        <v>781</v>
      </c>
      <c r="K29" s="215">
        <v>0</v>
      </c>
      <c r="L29" s="218">
        <f t="shared" si="0"/>
        <v>781</v>
      </c>
    </row>
    <row r="30" spans="1:12" ht="15">
      <c r="A30" s="214">
        <v>8</v>
      </c>
      <c r="B30" s="214" t="s">
        <v>51</v>
      </c>
      <c r="C30" s="214">
        <v>56</v>
      </c>
      <c r="D30" s="214"/>
      <c r="E30" s="214" t="s">
        <v>3</v>
      </c>
      <c r="F30" s="215">
        <v>340942</v>
      </c>
      <c r="G30" s="209">
        <v>41572</v>
      </c>
      <c r="H30" s="216">
        <v>4901</v>
      </c>
      <c r="I30" s="216">
        <v>4475</v>
      </c>
      <c r="J30" s="220">
        <f t="shared" si="1"/>
        <v>426</v>
      </c>
      <c r="K30" s="215">
        <v>22.84</v>
      </c>
      <c r="L30" s="218">
        <f t="shared" si="0"/>
        <v>403.16</v>
      </c>
    </row>
    <row r="31" spans="1:12" ht="15">
      <c r="A31" s="214">
        <v>9</v>
      </c>
      <c r="B31" s="214" t="s">
        <v>51</v>
      </c>
      <c r="C31" s="214">
        <v>50</v>
      </c>
      <c r="D31" s="214"/>
      <c r="E31" s="214" t="s">
        <v>3</v>
      </c>
      <c r="F31" s="215">
        <v>341212</v>
      </c>
      <c r="G31" s="209">
        <v>41572</v>
      </c>
      <c r="H31" s="216">
        <v>4921</v>
      </c>
      <c r="I31" s="216">
        <v>4541</v>
      </c>
      <c r="J31" s="220">
        <f t="shared" si="1"/>
        <v>380</v>
      </c>
      <c r="K31" s="215">
        <v>0</v>
      </c>
      <c r="L31" s="218">
        <f t="shared" si="0"/>
        <v>380</v>
      </c>
    </row>
    <row r="32" spans="1:12" ht="15">
      <c r="A32" s="214">
        <v>10</v>
      </c>
      <c r="B32" s="214" t="s">
        <v>51</v>
      </c>
      <c r="C32" s="214">
        <v>38</v>
      </c>
      <c r="D32" s="214"/>
      <c r="E32" s="214" t="s">
        <v>3</v>
      </c>
      <c r="F32" s="215">
        <v>341228</v>
      </c>
      <c r="G32" s="209">
        <v>41572</v>
      </c>
      <c r="H32" s="216">
        <v>4939</v>
      </c>
      <c r="I32" s="216">
        <v>4579</v>
      </c>
      <c r="J32" s="220">
        <f t="shared" si="1"/>
        <v>360</v>
      </c>
      <c r="K32" s="215">
        <v>32.6</v>
      </c>
      <c r="L32" s="218">
        <f t="shared" si="0"/>
        <v>327.4</v>
      </c>
    </row>
    <row r="33" spans="1:12" ht="15">
      <c r="A33" s="214">
        <v>11</v>
      </c>
      <c r="B33" s="214" t="s">
        <v>51</v>
      </c>
      <c r="C33" s="214">
        <v>8</v>
      </c>
      <c r="D33" s="214"/>
      <c r="E33" s="214" t="s">
        <v>3</v>
      </c>
      <c r="F33" s="215">
        <v>341377</v>
      </c>
      <c r="G33" s="209">
        <v>41572</v>
      </c>
      <c r="H33" s="216">
        <v>1386</v>
      </c>
      <c r="I33" s="216">
        <v>1269</v>
      </c>
      <c r="J33" s="220">
        <f t="shared" si="1"/>
        <v>117</v>
      </c>
      <c r="K33" s="215">
        <v>4</v>
      </c>
      <c r="L33" s="218">
        <f t="shared" si="0"/>
        <v>113</v>
      </c>
    </row>
    <row r="34" spans="1:12" ht="15">
      <c r="A34" s="214">
        <v>12</v>
      </c>
      <c r="B34" s="214" t="s">
        <v>51</v>
      </c>
      <c r="C34" s="214">
        <v>12</v>
      </c>
      <c r="D34" s="214"/>
      <c r="E34" s="214" t="s">
        <v>3</v>
      </c>
      <c r="F34" s="215">
        <v>342055</v>
      </c>
      <c r="G34" s="209">
        <v>41572</v>
      </c>
      <c r="H34" s="216">
        <v>8740</v>
      </c>
      <c r="I34" s="216">
        <v>7970</v>
      </c>
      <c r="J34" s="220">
        <f t="shared" si="1"/>
        <v>770</v>
      </c>
      <c r="K34" s="215">
        <v>43</v>
      </c>
      <c r="L34" s="218">
        <f t="shared" si="0"/>
        <v>727</v>
      </c>
    </row>
    <row r="35" spans="1:12" ht="15">
      <c r="A35" s="207">
        <v>13</v>
      </c>
      <c r="B35" s="214" t="s">
        <v>51</v>
      </c>
      <c r="C35" s="214">
        <v>16</v>
      </c>
      <c r="D35" s="214"/>
      <c r="E35" s="214" t="s">
        <v>3</v>
      </c>
      <c r="F35" s="215">
        <v>340223</v>
      </c>
      <c r="G35" s="209">
        <v>41572</v>
      </c>
      <c r="H35" s="216">
        <v>11379</v>
      </c>
      <c r="I35" s="216">
        <v>10180</v>
      </c>
      <c r="J35" s="220">
        <f t="shared" si="1"/>
        <v>1199</v>
      </c>
      <c r="K35" s="215">
        <v>111.28</v>
      </c>
      <c r="L35" s="218">
        <f t="shared" si="0"/>
        <v>1087.72</v>
      </c>
    </row>
    <row r="36" spans="1:12" ht="15">
      <c r="A36" s="214">
        <v>14</v>
      </c>
      <c r="B36" s="214" t="s">
        <v>24</v>
      </c>
      <c r="C36" s="214">
        <v>53</v>
      </c>
      <c r="D36" s="214"/>
      <c r="E36" s="214" t="s">
        <v>3</v>
      </c>
      <c r="F36" s="215">
        <v>340947</v>
      </c>
      <c r="G36" s="209">
        <v>41572</v>
      </c>
      <c r="H36" s="216">
        <v>5286</v>
      </c>
      <c r="I36" s="216">
        <v>4727</v>
      </c>
      <c r="J36" s="220">
        <f t="shared" si="1"/>
        <v>559</v>
      </c>
      <c r="K36" s="215">
        <v>0</v>
      </c>
      <c r="L36" s="218">
        <f t="shared" si="0"/>
        <v>559</v>
      </c>
    </row>
    <row r="37" spans="1:12" ht="15">
      <c r="A37" s="214">
        <v>15</v>
      </c>
      <c r="B37" s="214" t="s">
        <v>24</v>
      </c>
      <c r="C37" s="214">
        <v>51</v>
      </c>
      <c r="D37" s="214"/>
      <c r="E37" s="214" t="s">
        <v>3</v>
      </c>
      <c r="F37" s="215">
        <v>340976</v>
      </c>
      <c r="G37" s="209">
        <v>41572</v>
      </c>
      <c r="H37" s="216">
        <v>5358</v>
      </c>
      <c r="I37" s="216">
        <v>4735</v>
      </c>
      <c r="J37" s="220">
        <f t="shared" si="1"/>
        <v>623</v>
      </c>
      <c r="K37" s="215">
        <v>0</v>
      </c>
      <c r="L37" s="218">
        <f t="shared" si="0"/>
        <v>623</v>
      </c>
    </row>
    <row r="38" spans="1:12" ht="15">
      <c r="A38" s="214">
        <v>16</v>
      </c>
      <c r="B38" s="214" t="s">
        <v>24</v>
      </c>
      <c r="C38" s="214">
        <v>49</v>
      </c>
      <c r="D38" s="214"/>
      <c r="E38" s="214" t="s">
        <v>3</v>
      </c>
      <c r="F38" s="215">
        <v>342059</v>
      </c>
      <c r="G38" s="209">
        <v>41572</v>
      </c>
      <c r="H38" s="216">
        <v>5998</v>
      </c>
      <c r="I38" s="216">
        <v>5476</v>
      </c>
      <c r="J38" s="220">
        <f t="shared" si="1"/>
        <v>522</v>
      </c>
      <c r="K38" s="215">
        <v>0</v>
      </c>
      <c r="L38" s="218">
        <f t="shared" si="0"/>
        <v>522</v>
      </c>
    </row>
    <row r="39" spans="1:12" ht="15">
      <c r="A39" s="214">
        <v>17</v>
      </c>
      <c r="B39" s="214" t="s">
        <v>27</v>
      </c>
      <c r="C39" s="214">
        <v>18</v>
      </c>
      <c r="D39" s="214"/>
      <c r="E39" s="214" t="s">
        <v>3</v>
      </c>
      <c r="F39" s="215">
        <v>327288</v>
      </c>
      <c r="G39" s="209">
        <v>41572</v>
      </c>
      <c r="H39" s="216">
        <v>11685</v>
      </c>
      <c r="I39" s="216">
        <v>10563</v>
      </c>
      <c r="J39" s="220">
        <f t="shared" si="1"/>
        <v>1122</v>
      </c>
      <c r="K39" s="215">
        <v>0</v>
      </c>
      <c r="L39" s="218">
        <f>J39-K39</f>
        <v>1122</v>
      </c>
    </row>
    <row r="40" spans="1:12" ht="15">
      <c r="A40" s="214">
        <v>18</v>
      </c>
      <c r="B40" s="214" t="s">
        <v>27</v>
      </c>
      <c r="C40" s="214">
        <v>5</v>
      </c>
      <c r="D40" s="214"/>
      <c r="E40" s="214" t="s">
        <v>3</v>
      </c>
      <c r="F40" s="215">
        <v>340220</v>
      </c>
      <c r="G40" s="209">
        <v>41572</v>
      </c>
      <c r="H40" s="216">
        <v>8910</v>
      </c>
      <c r="I40" s="216">
        <v>8065</v>
      </c>
      <c r="J40" s="220">
        <f t="shared" si="1"/>
        <v>845</v>
      </c>
      <c r="K40" s="215">
        <v>10.183</v>
      </c>
      <c r="L40" s="218">
        <f>J40-K40</f>
        <v>834.817</v>
      </c>
    </row>
    <row r="41" spans="1:12" ht="15">
      <c r="A41" s="207">
        <v>19</v>
      </c>
      <c r="B41" s="214" t="s">
        <v>27</v>
      </c>
      <c r="C41" s="214">
        <v>6</v>
      </c>
      <c r="D41" s="214"/>
      <c r="E41" s="214" t="s">
        <v>3</v>
      </c>
      <c r="F41" s="215">
        <v>341797</v>
      </c>
      <c r="G41" s="209">
        <v>41572</v>
      </c>
      <c r="H41" s="216">
        <v>36390</v>
      </c>
      <c r="I41" s="216">
        <v>33093</v>
      </c>
      <c r="J41" s="220">
        <f t="shared" si="1"/>
        <v>3297</v>
      </c>
      <c r="K41" s="215">
        <v>19.78</v>
      </c>
      <c r="L41" s="218">
        <f t="shared" si="0"/>
        <v>3277.22</v>
      </c>
    </row>
    <row r="42" spans="1:12" ht="15">
      <c r="A42" s="214">
        <v>20</v>
      </c>
      <c r="B42" s="214" t="s">
        <v>10</v>
      </c>
      <c r="C42" s="214">
        <v>153</v>
      </c>
      <c r="D42" s="214"/>
      <c r="E42" s="214" t="s">
        <v>3</v>
      </c>
      <c r="F42" s="215">
        <v>95931</v>
      </c>
      <c r="G42" s="209">
        <v>41572</v>
      </c>
      <c r="H42" s="216">
        <v>22770</v>
      </c>
      <c r="I42" s="216">
        <v>20771</v>
      </c>
      <c r="J42" s="220">
        <f t="shared" si="1"/>
        <v>1999</v>
      </c>
      <c r="K42" s="215">
        <v>163.04</v>
      </c>
      <c r="L42" s="218">
        <f t="shared" si="0"/>
        <v>1835.96</v>
      </c>
    </row>
    <row r="43" spans="1:12" ht="15">
      <c r="A43" s="214">
        <v>21</v>
      </c>
      <c r="B43" s="214" t="s">
        <v>10</v>
      </c>
      <c r="C43" s="214">
        <v>131</v>
      </c>
      <c r="D43" s="214"/>
      <c r="E43" s="214" t="s">
        <v>3</v>
      </c>
      <c r="F43" s="215">
        <v>339072</v>
      </c>
      <c r="G43" s="209">
        <v>41572</v>
      </c>
      <c r="H43" s="216">
        <v>7317</v>
      </c>
      <c r="I43" s="216">
        <v>6664</v>
      </c>
      <c r="J43" s="220">
        <f t="shared" si="1"/>
        <v>653</v>
      </c>
      <c r="K43" s="215">
        <v>0</v>
      </c>
      <c r="L43" s="218">
        <f t="shared" si="0"/>
        <v>653</v>
      </c>
    </row>
    <row r="44" spans="1:12" ht="15">
      <c r="A44" s="214">
        <v>22</v>
      </c>
      <c r="B44" s="214" t="s">
        <v>10</v>
      </c>
      <c r="C44" s="214">
        <v>122</v>
      </c>
      <c r="D44" s="214"/>
      <c r="E44" s="214" t="s">
        <v>3</v>
      </c>
      <c r="F44" s="215">
        <v>339127</v>
      </c>
      <c r="G44" s="209">
        <v>41572</v>
      </c>
      <c r="H44" s="216">
        <v>21413</v>
      </c>
      <c r="I44" s="216">
        <v>19183</v>
      </c>
      <c r="J44" s="220">
        <f t="shared" si="1"/>
        <v>2230</v>
      </c>
      <c r="K44" s="215">
        <v>0</v>
      </c>
      <c r="L44" s="218">
        <f t="shared" si="0"/>
        <v>2230</v>
      </c>
    </row>
    <row r="45" spans="1:12" ht="15">
      <c r="A45" s="214">
        <v>23</v>
      </c>
      <c r="B45" s="214" t="s">
        <v>10</v>
      </c>
      <c r="C45" s="214">
        <v>120</v>
      </c>
      <c r="D45" s="214"/>
      <c r="E45" s="214" t="s">
        <v>3</v>
      </c>
      <c r="F45" s="215">
        <v>340221</v>
      </c>
      <c r="G45" s="209">
        <v>41572</v>
      </c>
      <c r="H45" s="216">
        <v>6249</v>
      </c>
      <c r="I45" s="216">
        <v>5651</v>
      </c>
      <c r="J45" s="220">
        <f t="shared" si="1"/>
        <v>598</v>
      </c>
      <c r="K45" s="215">
        <v>22.85</v>
      </c>
      <c r="L45" s="218">
        <f t="shared" si="0"/>
        <v>575.15</v>
      </c>
    </row>
    <row r="46" spans="1:12" ht="15">
      <c r="A46" s="214">
        <v>24</v>
      </c>
      <c r="B46" s="214" t="s">
        <v>10</v>
      </c>
      <c r="C46" s="214">
        <v>115</v>
      </c>
      <c r="D46" s="214"/>
      <c r="E46" s="214" t="s">
        <v>3</v>
      </c>
      <c r="F46" s="215">
        <v>345943</v>
      </c>
      <c r="G46" s="209">
        <v>41572</v>
      </c>
      <c r="H46" s="216">
        <v>3005</v>
      </c>
      <c r="I46" s="216">
        <v>2603</v>
      </c>
      <c r="J46" s="220">
        <f t="shared" si="1"/>
        <v>402</v>
      </c>
      <c r="K46" s="215">
        <v>0</v>
      </c>
      <c r="L46" s="218">
        <f>J46-K46</f>
        <v>402</v>
      </c>
    </row>
    <row r="47" spans="1:12" ht="15">
      <c r="A47" s="207">
        <v>25</v>
      </c>
      <c r="B47" s="214" t="s">
        <v>10</v>
      </c>
      <c r="C47" s="214">
        <v>117</v>
      </c>
      <c r="D47" s="214"/>
      <c r="E47" s="214" t="s">
        <v>3</v>
      </c>
      <c r="F47" s="215">
        <v>345183</v>
      </c>
      <c r="G47" s="209">
        <v>41572</v>
      </c>
      <c r="H47" s="216">
        <v>1372</v>
      </c>
      <c r="I47" s="216">
        <v>957</v>
      </c>
      <c r="J47" s="220">
        <f t="shared" si="1"/>
        <v>415</v>
      </c>
      <c r="K47" s="215">
        <v>0</v>
      </c>
      <c r="L47" s="218">
        <v>489</v>
      </c>
    </row>
    <row r="48" spans="1:12" ht="15">
      <c r="A48" s="214">
        <v>26</v>
      </c>
      <c r="B48" s="214" t="s">
        <v>12</v>
      </c>
      <c r="C48" s="214">
        <v>12</v>
      </c>
      <c r="D48" s="214"/>
      <c r="E48" s="214" t="s">
        <v>3</v>
      </c>
      <c r="F48" s="215">
        <v>338844</v>
      </c>
      <c r="G48" s="209">
        <v>41572</v>
      </c>
      <c r="H48" s="216">
        <v>20093</v>
      </c>
      <c r="I48" s="216">
        <v>18197</v>
      </c>
      <c r="J48" s="220">
        <f t="shared" si="1"/>
        <v>1896</v>
      </c>
      <c r="K48" s="215">
        <v>25</v>
      </c>
      <c r="L48" s="218">
        <f t="shared" si="0"/>
        <v>1871</v>
      </c>
    </row>
    <row r="49" spans="1:12" ht="15">
      <c r="A49" s="214">
        <v>27</v>
      </c>
      <c r="B49" s="214" t="s">
        <v>28</v>
      </c>
      <c r="C49" s="214" t="s">
        <v>55</v>
      </c>
      <c r="D49" s="214"/>
      <c r="E49" s="214" t="s">
        <v>3</v>
      </c>
      <c r="F49" s="215">
        <v>327301</v>
      </c>
      <c r="G49" s="209">
        <v>41572</v>
      </c>
      <c r="H49" s="216">
        <v>10503</v>
      </c>
      <c r="I49" s="216">
        <v>9632</v>
      </c>
      <c r="J49" s="220">
        <f t="shared" si="1"/>
        <v>871</v>
      </c>
      <c r="K49" s="215">
        <v>25.486</v>
      </c>
      <c r="L49" s="218">
        <f t="shared" si="0"/>
        <v>845.514</v>
      </c>
    </row>
    <row r="50" spans="1:12" ht="15">
      <c r="A50" s="214">
        <v>28</v>
      </c>
      <c r="B50" s="214" t="s">
        <v>28</v>
      </c>
      <c r="C50" s="214">
        <v>80</v>
      </c>
      <c r="D50" s="214"/>
      <c r="E50" s="214" t="s">
        <v>3</v>
      </c>
      <c r="F50" s="215">
        <v>327374</v>
      </c>
      <c r="G50" s="209">
        <v>41572</v>
      </c>
      <c r="H50" s="216">
        <v>7783</v>
      </c>
      <c r="I50" s="216">
        <v>7141</v>
      </c>
      <c r="J50" s="220">
        <f t="shared" si="1"/>
        <v>642</v>
      </c>
      <c r="K50" s="215">
        <v>9</v>
      </c>
      <c r="L50" s="218">
        <f t="shared" si="0"/>
        <v>633</v>
      </c>
    </row>
    <row r="51" spans="1:12" ht="15">
      <c r="A51" s="214">
        <v>29</v>
      </c>
      <c r="B51" s="214" t="s">
        <v>28</v>
      </c>
      <c r="C51" s="214">
        <v>49</v>
      </c>
      <c r="D51" s="214"/>
      <c r="E51" s="214" t="s">
        <v>3</v>
      </c>
      <c r="F51" s="215">
        <v>343449</v>
      </c>
      <c r="G51" s="209">
        <v>41572</v>
      </c>
      <c r="H51" s="216">
        <v>6553</v>
      </c>
      <c r="I51" s="216">
        <v>5875</v>
      </c>
      <c r="J51" s="220">
        <f t="shared" si="1"/>
        <v>678</v>
      </c>
      <c r="K51" s="221">
        <v>38.34</v>
      </c>
      <c r="L51" s="218">
        <f t="shared" si="0"/>
        <v>639.66</v>
      </c>
    </row>
    <row r="52" spans="1:12" ht="15">
      <c r="A52" s="214">
        <v>30</v>
      </c>
      <c r="B52" s="214" t="s">
        <v>28</v>
      </c>
      <c r="C52" s="214" t="s">
        <v>56</v>
      </c>
      <c r="D52" s="214"/>
      <c r="E52" s="214" t="s">
        <v>3</v>
      </c>
      <c r="F52" s="215">
        <v>345940</v>
      </c>
      <c r="G52" s="209">
        <v>41572</v>
      </c>
      <c r="H52" s="216">
        <v>6396</v>
      </c>
      <c r="I52" s="216">
        <v>5846</v>
      </c>
      <c r="J52" s="220">
        <f t="shared" si="1"/>
        <v>550</v>
      </c>
      <c r="K52" s="215">
        <v>0</v>
      </c>
      <c r="L52" s="218">
        <f t="shared" si="0"/>
        <v>550</v>
      </c>
    </row>
    <row r="53" spans="1:12" ht="15">
      <c r="A53" s="207">
        <v>31</v>
      </c>
      <c r="B53" s="214" t="s">
        <v>8</v>
      </c>
      <c r="C53" s="214">
        <v>15</v>
      </c>
      <c r="D53" s="214"/>
      <c r="E53" s="214" t="s">
        <v>3</v>
      </c>
      <c r="F53" s="215">
        <v>340224</v>
      </c>
      <c r="G53" s="209">
        <v>41572</v>
      </c>
      <c r="H53" s="216">
        <v>11759</v>
      </c>
      <c r="I53" s="216">
        <v>10725</v>
      </c>
      <c r="J53" s="220">
        <f t="shared" si="1"/>
        <v>1034</v>
      </c>
      <c r="K53" s="215">
        <v>27.69</v>
      </c>
      <c r="L53" s="218">
        <f t="shared" si="0"/>
        <v>1006.31</v>
      </c>
    </row>
    <row r="54" spans="1:12" ht="15">
      <c r="A54" s="214">
        <v>32</v>
      </c>
      <c r="B54" s="214" t="s">
        <v>8</v>
      </c>
      <c r="C54" s="214">
        <v>17</v>
      </c>
      <c r="D54" s="214"/>
      <c r="E54" s="214" t="s">
        <v>3</v>
      </c>
      <c r="F54" s="215">
        <v>341771</v>
      </c>
      <c r="G54" s="209">
        <v>41572</v>
      </c>
      <c r="H54" s="216">
        <v>13257</v>
      </c>
      <c r="I54" s="216">
        <v>12076</v>
      </c>
      <c r="J54" s="220">
        <f t="shared" si="1"/>
        <v>1181</v>
      </c>
      <c r="K54" s="215">
        <v>50.167</v>
      </c>
      <c r="L54" s="218">
        <f t="shared" si="0"/>
        <v>1130.833</v>
      </c>
    </row>
    <row r="55" spans="1:12" ht="15">
      <c r="A55" s="214">
        <v>33</v>
      </c>
      <c r="B55" s="214" t="s">
        <v>26</v>
      </c>
      <c r="C55" s="214" t="s">
        <v>57</v>
      </c>
      <c r="D55" s="214"/>
      <c r="E55" s="214" t="s">
        <v>3</v>
      </c>
      <c r="F55" s="215">
        <v>311732</v>
      </c>
      <c r="G55" s="209">
        <v>41572</v>
      </c>
      <c r="H55" s="216">
        <v>9844</v>
      </c>
      <c r="I55" s="216">
        <v>8901</v>
      </c>
      <c r="J55" s="220">
        <f t="shared" si="1"/>
        <v>943</v>
      </c>
      <c r="K55" s="215">
        <v>0</v>
      </c>
      <c r="L55" s="218">
        <f t="shared" si="0"/>
        <v>943</v>
      </c>
    </row>
    <row r="56" spans="1:12" ht="15">
      <c r="A56" s="214">
        <v>34</v>
      </c>
      <c r="B56" s="214" t="s">
        <v>26</v>
      </c>
      <c r="C56" s="214">
        <v>16</v>
      </c>
      <c r="D56" s="214"/>
      <c r="E56" s="214" t="s">
        <v>3</v>
      </c>
      <c r="F56" s="215">
        <v>331947</v>
      </c>
      <c r="G56" s="209">
        <v>41572</v>
      </c>
      <c r="H56" s="216">
        <v>9602</v>
      </c>
      <c r="I56" s="216">
        <v>8730</v>
      </c>
      <c r="J56" s="220">
        <f t="shared" si="1"/>
        <v>872</v>
      </c>
      <c r="K56" s="215">
        <v>0</v>
      </c>
      <c r="L56" s="218">
        <f t="shared" si="0"/>
        <v>872</v>
      </c>
    </row>
    <row r="57" spans="1:12" ht="15">
      <c r="A57" s="214">
        <v>35</v>
      </c>
      <c r="B57" s="214" t="s">
        <v>26</v>
      </c>
      <c r="C57" s="214" t="s">
        <v>58</v>
      </c>
      <c r="D57" s="214"/>
      <c r="E57" s="214" t="s">
        <v>3</v>
      </c>
      <c r="F57" s="215">
        <v>342341</v>
      </c>
      <c r="G57" s="209">
        <v>41572</v>
      </c>
      <c r="H57" s="364" t="s">
        <v>114</v>
      </c>
      <c r="I57" s="365"/>
      <c r="J57" s="366"/>
      <c r="K57" s="215">
        <v>0</v>
      </c>
      <c r="L57" s="218">
        <f t="shared" si="0"/>
        <v>0</v>
      </c>
    </row>
    <row r="58" spans="1:12" ht="15">
      <c r="A58" s="214">
        <v>36</v>
      </c>
      <c r="B58" s="214" t="s">
        <v>17</v>
      </c>
      <c r="C58" s="214">
        <v>6</v>
      </c>
      <c r="D58" s="214"/>
      <c r="E58" s="214" t="s">
        <v>3</v>
      </c>
      <c r="F58" s="215">
        <v>338540</v>
      </c>
      <c r="G58" s="209">
        <v>41572</v>
      </c>
      <c r="H58" s="216">
        <v>21870</v>
      </c>
      <c r="I58" s="216">
        <v>20010</v>
      </c>
      <c r="J58" s="220">
        <f aca="true" t="shared" si="2" ref="J58:J72">H58-I58</f>
        <v>1860</v>
      </c>
      <c r="K58" s="215">
        <v>0</v>
      </c>
      <c r="L58" s="218">
        <f t="shared" si="0"/>
        <v>1860</v>
      </c>
    </row>
    <row r="59" spans="1:12" ht="15">
      <c r="A59" s="207">
        <v>37</v>
      </c>
      <c r="B59" s="214" t="s">
        <v>17</v>
      </c>
      <c r="C59" s="214">
        <v>24</v>
      </c>
      <c r="D59" s="214"/>
      <c r="E59" s="214" t="s">
        <v>3</v>
      </c>
      <c r="F59" s="215">
        <v>338843</v>
      </c>
      <c r="G59" s="209">
        <v>41572</v>
      </c>
      <c r="H59" s="216">
        <v>17503</v>
      </c>
      <c r="I59" s="216">
        <v>15607</v>
      </c>
      <c r="J59" s="220">
        <f t="shared" si="2"/>
        <v>1896</v>
      </c>
      <c r="K59" s="215">
        <v>34</v>
      </c>
      <c r="L59" s="218">
        <f t="shared" si="0"/>
        <v>1862</v>
      </c>
    </row>
    <row r="60" spans="1:12" ht="15">
      <c r="A60" s="214">
        <v>38</v>
      </c>
      <c r="B60" s="214" t="s">
        <v>17</v>
      </c>
      <c r="C60" s="214">
        <v>8</v>
      </c>
      <c r="D60" s="214"/>
      <c r="E60" s="214" t="s">
        <v>3</v>
      </c>
      <c r="F60" s="215">
        <v>338845</v>
      </c>
      <c r="G60" s="209">
        <v>41572</v>
      </c>
      <c r="H60" s="216">
        <v>18052</v>
      </c>
      <c r="I60" s="216">
        <v>16388</v>
      </c>
      <c r="J60" s="220">
        <f t="shared" si="2"/>
        <v>1664</v>
      </c>
      <c r="K60" s="215">
        <v>0</v>
      </c>
      <c r="L60" s="218">
        <f t="shared" si="0"/>
        <v>1664</v>
      </c>
    </row>
    <row r="61" spans="1:12" ht="15">
      <c r="A61" s="214">
        <v>39</v>
      </c>
      <c r="B61" s="214" t="s">
        <v>17</v>
      </c>
      <c r="C61" s="214">
        <v>19</v>
      </c>
      <c r="D61" s="214"/>
      <c r="E61" s="214" t="s">
        <v>3</v>
      </c>
      <c r="F61" s="215">
        <v>338972</v>
      </c>
      <c r="G61" s="209">
        <v>41572</v>
      </c>
      <c r="H61" s="216">
        <v>8454</v>
      </c>
      <c r="I61" s="216">
        <v>7626</v>
      </c>
      <c r="J61" s="220">
        <f t="shared" si="2"/>
        <v>828</v>
      </c>
      <c r="K61" s="215">
        <v>0</v>
      </c>
      <c r="L61" s="218">
        <f t="shared" si="0"/>
        <v>828</v>
      </c>
    </row>
    <row r="62" spans="1:12" ht="15">
      <c r="A62" s="214">
        <v>40</v>
      </c>
      <c r="B62" s="214" t="s">
        <v>17</v>
      </c>
      <c r="C62" s="214">
        <v>38</v>
      </c>
      <c r="D62" s="214"/>
      <c r="E62" s="214" t="s">
        <v>3</v>
      </c>
      <c r="F62" s="215">
        <v>344123</v>
      </c>
      <c r="G62" s="209">
        <v>41572</v>
      </c>
      <c r="H62" s="216">
        <v>3004</v>
      </c>
      <c r="I62" s="216">
        <v>2716</v>
      </c>
      <c r="J62" s="220">
        <f t="shared" si="2"/>
        <v>288</v>
      </c>
      <c r="K62" s="215">
        <v>38.77</v>
      </c>
      <c r="L62" s="218">
        <f t="shared" si="0"/>
        <v>249.23</v>
      </c>
    </row>
    <row r="63" spans="1:12" ht="15">
      <c r="A63" s="214">
        <v>41</v>
      </c>
      <c r="B63" s="214" t="s">
        <v>17</v>
      </c>
      <c r="C63" s="214">
        <v>62</v>
      </c>
      <c r="D63" s="214"/>
      <c r="E63" s="214" t="s">
        <v>3</v>
      </c>
      <c r="F63" s="215">
        <v>327772</v>
      </c>
      <c r="G63" s="209">
        <v>41572</v>
      </c>
      <c r="H63" s="216">
        <v>1940</v>
      </c>
      <c r="I63" s="216">
        <v>1748</v>
      </c>
      <c r="J63" s="220">
        <f t="shared" si="2"/>
        <v>192</v>
      </c>
      <c r="K63" s="215">
        <v>33.58</v>
      </c>
      <c r="L63" s="218">
        <f t="shared" si="0"/>
        <v>158.42000000000002</v>
      </c>
    </row>
    <row r="64" spans="1:12" ht="15">
      <c r="A64" s="214">
        <v>42</v>
      </c>
      <c r="B64" s="214" t="s">
        <v>9</v>
      </c>
      <c r="C64" s="214">
        <v>72</v>
      </c>
      <c r="D64" s="214"/>
      <c r="E64" s="214" t="s">
        <v>3</v>
      </c>
      <c r="F64" s="215">
        <v>326491</v>
      </c>
      <c r="G64" s="209">
        <v>41572</v>
      </c>
      <c r="H64" s="216">
        <v>6969</v>
      </c>
      <c r="I64" s="216">
        <v>6319</v>
      </c>
      <c r="J64" s="220">
        <f t="shared" si="2"/>
        <v>650</v>
      </c>
      <c r="K64" s="215">
        <v>4</v>
      </c>
      <c r="L64" s="218">
        <f>J64-K64</f>
        <v>646</v>
      </c>
    </row>
    <row r="65" spans="1:12" ht="15">
      <c r="A65" s="207">
        <v>43</v>
      </c>
      <c r="B65" s="214" t="s">
        <v>9</v>
      </c>
      <c r="C65" s="214">
        <v>70</v>
      </c>
      <c r="D65" s="214"/>
      <c r="E65" s="214" t="s">
        <v>3</v>
      </c>
      <c r="F65" s="215">
        <v>327160</v>
      </c>
      <c r="G65" s="209">
        <v>41572</v>
      </c>
      <c r="H65" s="216">
        <v>9116</v>
      </c>
      <c r="I65" s="216">
        <v>8308</v>
      </c>
      <c r="J65" s="220">
        <f t="shared" si="2"/>
        <v>808</v>
      </c>
      <c r="K65" s="215">
        <v>7.68</v>
      </c>
      <c r="L65" s="218">
        <f>J65-K65</f>
        <v>800.32</v>
      </c>
    </row>
    <row r="66" spans="1:12" ht="15">
      <c r="A66" s="214">
        <v>44</v>
      </c>
      <c r="B66" s="214" t="s">
        <v>9</v>
      </c>
      <c r="C66" s="214">
        <v>64</v>
      </c>
      <c r="D66" s="214"/>
      <c r="E66" s="214" t="s">
        <v>3</v>
      </c>
      <c r="F66" s="215">
        <v>334560</v>
      </c>
      <c r="G66" s="209">
        <v>41572</v>
      </c>
      <c r="H66" s="216">
        <v>11592</v>
      </c>
      <c r="I66" s="216">
        <v>10497</v>
      </c>
      <c r="J66" s="220">
        <f t="shared" si="2"/>
        <v>1095</v>
      </c>
      <c r="K66" s="215">
        <v>0</v>
      </c>
      <c r="L66" s="218">
        <f t="shared" si="0"/>
        <v>1095</v>
      </c>
    </row>
    <row r="67" spans="1:12" ht="15">
      <c r="A67" s="214">
        <v>45</v>
      </c>
      <c r="B67" s="214" t="s">
        <v>9</v>
      </c>
      <c r="C67" s="214">
        <v>78</v>
      </c>
      <c r="D67" s="214"/>
      <c r="E67" s="214" t="s">
        <v>3</v>
      </c>
      <c r="F67" s="215">
        <v>334653</v>
      </c>
      <c r="G67" s="209">
        <v>41572</v>
      </c>
      <c r="H67" s="216">
        <v>4814</v>
      </c>
      <c r="I67" s="216">
        <v>4470</v>
      </c>
      <c r="J67" s="220">
        <f t="shared" si="2"/>
        <v>344</v>
      </c>
      <c r="K67" s="215">
        <v>0</v>
      </c>
      <c r="L67" s="218">
        <f t="shared" si="0"/>
        <v>344</v>
      </c>
    </row>
    <row r="68" spans="1:12" ht="15">
      <c r="A68" s="214">
        <v>46</v>
      </c>
      <c r="B68" s="214" t="s">
        <v>9</v>
      </c>
      <c r="C68" s="214">
        <v>35</v>
      </c>
      <c r="D68" s="214"/>
      <c r="E68" s="214" t="s">
        <v>3</v>
      </c>
      <c r="F68" s="215">
        <v>334753</v>
      </c>
      <c r="G68" s="209">
        <v>41572</v>
      </c>
      <c r="H68" s="216">
        <v>11795</v>
      </c>
      <c r="I68" s="216">
        <v>10761</v>
      </c>
      <c r="J68" s="220">
        <f t="shared" si="2"/>
        <v>1034</v>
      </c>
      <c r="K68" s="215">
        <v>0</v>
      </c>
      <c r="L68" s="218">
        <f t="shared" si="0"/>
        <v>1034</v>
      </c>
    </row>
    <row r="69" spans="1:12" ht="15">
      <c r="A69" s="214">
        <v>47</v>
      </c>
      <c r="B69" s="214" t="s">
        <v>9</v>
      </c>
      <c r="C69" s="214">
        <v>76</v>
      </c>
      <c r="D69" s="214"/>
      <c r="E69" s="214" t="s">
        <v>3</v>
      </c>
      <c r="F69" s="215">
        <v>340067</v>
      </c>
      <c r="G69" s="209">
        <v>41572</v>
      </c>
      <c r="H69" s="216">
        <v>2957</v>
      </c>
      <c r="I69" s="216">
        <v>2564</v>
      </c>
      <c r="J69" s="220">
        <f t="shared" si="2"/>
        <v>393</v>
      </c>
      <c r="K69" s="215">
        <v>0</v>
      </c>
      <c r="L69" s="218">
        <f>J69-K69</f>
        <v>393</v>
      </c>
    </row>
    <row r="70" spans="1:12" ht="15">
      <c r="A70" s="214">
        <v>48</v>
      </c>
      <c r="B70" s="214" t="s">
        <v>9</v>
      </c>
      <c r="C70" s="214">
        <v>11</v>
      </c>
      <c r="D70" s="214"/>
      <c r="E70" s="214" t="s">
        <v>3</v>
      </c>
      <c r="F70" s="215">
        <v>340222</v>
      </c>
      <c r="G70" s="209">
        <v>41572</v>
      </c>
      <c r="H70" s="216">
        <v>9795</v>
      </c>
      <c r="I70" s="216">
        <v>8900</v>
      </c>
      <c r="J70" s="220">
        <f t="shared" si="2"/>
        <v>895</v>
      </c>
      <c r="K70" s="215">
        <v>0</v>
      </c>
      <c r="L70" s="218">
        <f t="shared" si="0"/>
        <v>895</v>
      </c>
    </row>
    <row r="71" spans="1:12" ht="15">
      <c r="A71" s="207">
        <v>49</v>
      </c>
      <c r="B71" s="214" t="s">
        <v>9</v>
      </c>
      <c r="C71" s="214">
        <v>6</v>
      </c>
      <c r="D71" s="214"/>
      <c r="E71" s="214" t="s">
        <v>3</v>
      </c>
      <c r="F71" s="215">
        <v>340682</v>
      </c>
      <c r="G71" s="209">
        <v>41572</v>
      </c>
      <c r="H71" s="216">
        <v>5350</v>
      </c>
      <c r="I71" s="216">
        <v>4792</v>
      </c>
      <c r="J71" s="220">
        <f t="shared" si="2"/>
        <v>558</v>
      </c>
      <c r="K71" s="215">
        <v>0</v>
      </c>
      <c r="L71" s="218">
        <f t="shared" si="0"/>
        <v>558</v>
      </c>
    </row>
    <row r="72" spans="1:12" ht="15">
      <c r="A72" s="214">
        <v>50</v>
      </c>
      <c r="B72" s="214" t="s">
        <v>9</v>
      </c>
      <c r="C72" s="214">
        <v>21</v>
      </c>
      <c r="D72" s="214"/>
      <c r="E72" s="214" t="s">
        <v>3</v>
      </c>
      <c r="F72" s="215">
        <v>340953</v>
      </c>
      <c r="G72" s="209">
        <v>41572</v>
      </c>
      <c r="H72" s="216">
        <v>3745</v>
      </c>
      <c r="I72" s="216">
        <v>3359</v>
      </c>
      <c r="J72" s="220">
        <f t="shared" si="2"/>
        <v>386</v>
      </c>
      <c r="K72" s="215">
        <v>19</v>
      </c>
      <c r="L72" s="218">
        <f t="shared" si="0"/>
        <v>367</v>
      </c>
    </row>
    <row r="73" spans="1:12" ht="15">
      <c r="A73" s="214">
        <v>51</v>
      </c>
      <c r="B73" s="214" t="s">
        <v>9</v>
      </c>
      <c r="C73" s="214">
        <v>62</v>
      </c>
      <c r="D73" s="214"/>
      <c r="E73" s="214" t="s">
        <v>3</v>
      </c>
      <c r="F73" s="215">
        <v>341801</v>
      </c>
      <c r="G73" s="209">
        <v>41572</v>
      </c>
      <c r="H73" s="216">
        <v>19608</v>
      </c>
      <c r="I73" s="216">
        <v>17966</v>
      </c>
      <c r="J73" s="220">
        <f>H73-I73</f>
        <v>1642</v>
      </c>
      <c r="K73" s="215">
        <v>10</v>
      </c>
      <c r="L73" s="218">
        <f>J73-K73</f>
        <v>1632</v>
      </c>
    </row>
    <row r="74" spans="1:12" ht="15">
      <c r="A74" s="214">
        <v>52</v>
      </c>
      <c r="B74" s="214" t="s">
        <v>9</v>
      </c>
      <c r="C74" s="214">
        <v>45</v>
      </c>
      <c r="D74" s="214"/>
      <c r="E74" s="214" t="s">
        <v>3</v>
      </c>
      <c r="F74" s="215">
        <v>341803</v>
      </c>
      <c r="G74" s="209">
        <v>41572</v>
      </c>
      <c r="H74" s="216">
        <v>14601</v>
      </c>
      <c r="I74" s="216">
        <v>13144</v>
      </c>
      <c r="J74" s="220">
        <f>H74-I74</f>
        <v>1457</v>
      </c>
      <c r="K74" s="215">
        <v>13</v>
      </c>
      <c r="L74" s="218">
        <f>J74-K74</f>
        <v>1444</v>
      </c>
    </row>
    <row r="75" spans="1:14" ht="15">
      <c r="A75" s="214">
        <v>53</v>
      </c>
      <c r="B75" s="214" t="s">
        <v>9</v>
      </c>
      <c r="C75" s="214" t="s">
        <v>59</v>
      </c>
      <c r="D75" s="214"/>
      <c r="E75" s="214" t="s">
        <v>3</v>
      </c>
      <c r="F75" s="215">
        <v>343463</v>
      </c>
      <c r="G75" s="209">
        <v>41572</v>
      </c>
      <c r="H75" s="216">
        <v>9403</v>
      </c>
      <c r="I75" s="216">
        <v>8454</v>
      </c>
      <c r="J75" s="220">
        <f>H75-I75-J71</f>
        <v>391</v>
      </c>
      <c r="K75" s="215">
        <v>1</v>
      </c>
      <c r="L75" s="218">
        <f t="shared" si="0"/>
        <v>390</v>
      </c>
      <c r="M75" s="219" t="s">
        <v>123</v>
      </c>
      <c r="N75" s="219"/>
    </row>
    <row r="76" spans="1:12" ht="15">
      <c r="A76" s="214">
        <v>54</v>
      </c>
      <c r="B76" s="214" t="s">
        <v>61</v>
      </c>
      <c r="C76" s="214">
        <v>3</v>
      </c>
      <c r="D76" s="214"/>
      <c r="E76" s="214" t="s">
        <v>3</v>
      </c>
      <c r="F76" s="215">
        <v>339366</v>
      </c>
      <c r="G76" s="209">
        <v>41572</v>
      </c>
      <c r="H76" s="216">
        <v>18037</v>
      </c>
      <c r="I76" s="216">
        <v>16494</v>
      </c>
      <c r="J76" s="220">
        <f>H76-I76</f>
        <v>1543</v>
      </c>
      <c r="K76" s="215">
        <v>11</v>
      </c>
      <c r="L76" s="218">
        <f t="shared" si="0"/>
        <v>1532</v>
      </c>
    </row>
    <row r="77" spans="1:12" ht="15">
      <c r="A77" s="207">
        <v>55</v>
      </c>
      <c r="B77" s="214" t="s">
        <v>25</v>
      </c>
      <c r="C77" s="214">
        <v>66</v>
      </c>
      <c r="D77" s="214"/>
      <c r="E77" s="214" t="s">
        <v>3</v>
      </c>
      <c r="F77" s="215">
        <v>320347</v>
      </c>
      <c r="G77" s="209">
        <v>41572</v>
      </c>
      <c r="H77" s="216">
        <v>3454</v>
      </c>
      <c r="I77" s="216">
        <v>3104</v>
      </c>
      <c r="J77" s="220">
        <f>H77-I77</f>
        <v>350</v>
      </c>
      <c r="K77" s="215">
        <v>5</v>
      </c>
      <c r="L77" s="218">
        <f>J77-K77</f>
        <v>345</v>
      </c>
    </row>
    <row r="78" spans="1:12" ht="15">
      <c r="A78" s="214">
        <v>56</v>
      </c>
      <c r="B78" s="214" t="s">
        <v>25</v>
      </c>
      <c r="C78" s="214">
        <v>55</v>
      </c>
      <c r="D78" s="214"/>
      <c r="E78" s="214" t="s">
        <v>3</v>
      </c>
      <c r="F78" s="215">
        <v>332633</v>
      </c>
      <c r="G78" s="209">
        <v>41572</v>
      </c>
      <c r="H78" s="216">
        <v>3125</v>
      </c>
      <c r="I78" s="216">
        <v>2677</v>
      </c>
      <c r="J78" s="220">
        <f>H78-I78</f>
        <v>448</v>
      </c>
      <c r="K78" s="215">
        <v>24</v>
      </c>
      <c r="L78" s="220">
        <f>J78-K78</f>
        <v>424</v>
      </c>
    </row>
    <row r="79" spans="1:12" ht="15">
      <c r="A79" s="214">
        <v>57</v>
      </c>
      <c r="B79" s="214" t="s">
        <v>25</v>
      </c>
      <c r="C79" s="214">
        <v>59</v>
      </c>
      <c r="D79" s="214"/>
      <c r="E79" s="214" t="s">
        <v>3</v>
      </c>
      <c r="F79" s="215">
        <v>327302</v>
      </c>
      <c r="G79" s="209">
        <v>41572</v>
      </c>
      <c r="H79" s="216">
        <v>10822</v>
      </c>
      <c r="I79" s="216">
        <v>9772</v>
      </c>
      <c r="J79" s="220">
        <f>H79-I79</f>
        <v>1050</v>
      </c>
      <c r="K79" s="215">
        <v>22.26</v>
      </c>
      <c r="L79" s="218">
        <f>J79-K79</f>
        <v>1027.74</v>
      </c>
    </row>
    <row r="80" spans="1:12" ht="15">
      <c r="A80" s="214">
        <v>58</v>
      </c>
      <c r="B80" s="214" t="s">
        <v>25</v>
      </c>
      <c r="C80" s="214">
        <v>32</v>
      </c>
      <c r="D80" s="214"/>
      <c r="E80" s="214" t="s">
        <v>3</v>
      </c>
      <c r="F80" s="215">
        <v>335053</v>
      </c>
      <c r="G80" s="209">
        <v>41572</v>
      </c>
      <c r="H80" s="216">
        <v>15301</v>
      </c>
      <c r="I80" s="216">
        <v>12589</v>
      </c>
      <c r="J80" s="220">
        <f>H80-I80</f>
        <v>2712</v>
      </c>
      <c r="K80" s="215">
        <v>9</v>
      </c>
      <c r="L80" s="218">
        <f>J80-K80</f>
        <v>2703</v>
      </c>
    </row>
    <row r="81" spans="1:12" ht="15">
      <c r="A81" s="214">
        <v>59</v>
      </c>
      <c r="B81" s="214" t="s">
        <v>25</v>
      </c>
      <c r="C81" s="214">
        <v>30</v>
      </c>
      <c r="D81" s="214"/>
      <c r="E81" s="214" t="s">
        <v>3</v>
      </c>
      <c r="F81" s="215">
        <v>338133</v>
      </c>
      <c r="G81" s="209">
        <v>41572</v>
      </c>
      <c r="H81" s="216">
        <v>14770</v>
      </c>
      <c r="I81" s="216">
        <v>13380</v>
      </c>
      <c r="J81" s="220">
        <f aca="true" t="shared" si="3" ref="J81:J86">H81-I81</f>
        <v>1390</v>
      </c>
      <c r="K81" s="215">
        <v>0</v>
      </c>
      <c r="L81" s="218">
        <f t="shared" si="0"/>
        <v>1390</v>
      </c>
    </row>
    <row r="82" spans="1:12" ht="15">
      <c r="A82" s="214">
        <v>60</v>
      </c>
      <c r="B82" s="214" t="s">
        <v>25</v>
      </c>
      <c r="C82" s="214">
        <v>8</v>
      </c>
      <c r="D82" s="214"/>
      <c r="E82" s="214" t="s">
        <v>3</v>
      </c>
      <c r="F82" s="215">
        <v>341790</v>
      </c>
      <c r="G82" s="209">
        <v>41572</v>
      </c>
      <c r="H82" s="216">
        <v>13717</v>
      </c>
      <c r="I82" s="216">
        <v>12542</v>
      </c>
      <c r="J82" s="220">
        <f t="shared" si="3"/>
        <v>1175</v>
      </c>
      <c r="K82" s="215">
        <v>205.99</v>
      </c>
      <c r="L82" s="218">
        <f t="shared" si="0"/>
        <v>969.01</v>
      </c>
    </row>
    <row r="83" spans="1:12" ht="15">
      <c r="A83" s="207">
        <v>61</v>
      </c>
      <c r="B83" s="214" t="s">
        <v>25</v>
      </c>
      <c r="C83" s="214" t="s">
        <v>62</v>
      </c>
      <c r="D83" s="214"/>
      <c r="E83" s="214" t="s">
        <v>3</v>
      </c>
      <c r="F83" s="215">
        <v>341950</v>
      </c>
      <c r="G83" s="209">
        <v>41572</v>
      </c>
      <c r="H83" s="216">
        <v>3636</v>
      </c>
      <c r="I83" s="216">
        <v>3266</v>
      </c>
      <c r="J83" s="220">
        <f t="shared" si="3"/>
        <v>370</v>
      </c>
      <c r="K83" s="215">
        <v>2</v>
      </c>
      <c r="L83" s="218">
        <f t="shared" si="0"/>
        <v>368</v>
      </c>
    </row>
    <row r="84" spans="1:12" ht="15">
      <c r="A84" s="214">
        <v>62</v>
      </c>
      <c r="B84" s="214" t="s">
        <v>29</v>
      </c>
      <c r="C84" s="214">
        <v>34</v>
      </c>
      <c r="D84" s="214"/>
      <c r="E84" s="214" t="s">
        <v>3</v>
      </c>
      <c r="F84" s="215">
        <v>327500</v>
      </c>
      <c r="G84" s="209">
        <v>41572</v>
      </c>
      <c r="H84" s="216">
        <v>5394</v>
      </c>
      <c r="I84" s="216">
        <v>4798</v>
      </c>
      <c r="J84" s="220">
        <f t="shared" si="3"/>
        <v>596</v>
      </c>
      <c r="K84" s="215">
        <v>4.87</v>
      </c>
      <c r="L84" s="218">
        <f t="shared" si="0"/>
        <v>591.13</v>
      </c>
    </row>
    <row r="85" spans="1:12" ht="15">
      <c r="A85" s="214">
        <v>63</v>
      </c>
      <c r="B85" s="214" t="s">
        <v>29</v>
      </c>
      <c r="C85" s="214" t="s">
        <v>63</v>
      </c>
      <c r="D85" s="214"/>
      <c r="E85" s="214" t="s">
        <v>3</v>
      </c>
      <c r="F85" s="215">
        <v>328609</v>
      </c>
      <c r="G85" s="209">
        <v>41572</v>
      </c>
      <c r="H85" s="216">
        <v>2831</v>
      </c>
      <c r="I85" s="216">
        <v>2537</v>
      </c>
      <c r="J85" s="220">
        <f t="shared" si="3"/>
        <v>294</v>
      </c>
      <c r="K85" s="215">
        <v>0</v>
      </c>
      <c r="L85" s="218">
        <f t="shared" si="0"/>
        <v>294</v>
      </c>
    </row>
    <row r="86" spans="1:12" ht="15">
      <c r="A86" s="214">
        <v>64</v>
      </c>
      <c r="B86" s="214" t="s">
        <v>21</v>
      </c>
      <c r="C86" s="214">
        <v>5</v>
      </c>
      <c r="D86" s="214"/>
      <c r="E86" s="214" t="s">
        <v>3</v>
      </c>
      <c r="F86" s="215">
        <v>327292</v>
      </c>
      <c r="G86" s="209">
        <v>41572</v>
      </c>
      <c r="H86" s="216">
        <v>11427</v>
      </c>
      <c r="I86" s="216">
        <v>10320</v>
      </c>
      <c r="J86" s="220">
        <f t="shared" si="3"/>
        <v>1107</v>
      </c>
      <c r="K86" s="215">
        <v>563.75</v>
      </c>
      <c r="L86" s="218">
        <f t="shared" si="0"/>
        <v>543.25</v>
      </c>
    </row>
    <row r="87" spans="1:14" ht="15">
      <c r="A87" s="214">
        <v>65</v>
      </c>
      <c r="B87" s="214" t="s">
        <v>21</v>
      </c>
      <c r="C87" s="214">
        <v>76</v>
      </c>
      <c r="D87" s="214"/>
      <c r="E87" s="214" t="s">
        <v>3</v>
      </c>
      <c r="F87" s="215">
        <v>327774</v>
      </c>
      <c r="G87" s="209">
        <v>41572</v>
      </c>
      <c r="H87" s="355" t="s">
        <v>64</v>
      </c>
      <c r="I87" s="359"/>
      <c r="J87" s="360"/>
      <c r="K87" s="215">
        <v>105.57</v>
      </c>
      <c r="L87" s="218"/>
      <c r="M87" s="219" t="s">
        <v>65</v>
      </c>
      <c r="N87" s="219"/>
    </row>
    <row r="88" spans="1:12" ht="15">
      <c r="A88" s="214">
        <v>66</v>
      </c>
      <c r="B88" s="214" t="s">
        <v>21</v>
      </c>
      <c r="C88" s="214">
        <v>10</v>
      </c>
      <c r="D88" s="214"/>
      <c r="E88" s="214" t="s">
        <v>3</v>
      </c>
      <c r="F88" s="215">
        <v>333546</v>
      </c>
      <c r="G88" s="209">
        <v>41572</v>
      </c>
      <c r="H88" s="216">
        <v>25722</v>
      </c>
      <c r="I88" s="216">
        <v>23272</v>
      </c>
      <c r="J88" s="220">
        <f>H88-I88</f>
        <v>2450</v>
      </c>
      <c r="K88" s="215">
        <v>14</v>
      </c>
      <c r="L88" s="218">
        <f aca="true" t="shared" si="4" ref="L88:L105">J88-K88</f>
        <v>2436</v>
      </c>
    </row>
    <row r="89" spans="1:12" ht="15">
      <c r="A89" s="207">
        <v>67</v>
      </c>
      <c r="B89" s="214" t="s">
        <v>21</v>
      </c>
      <c r="C89" s="214">
        <v>38</v>
      </c>
      <c r="D89" s="214"/>
      <c r="E89" s="214" t="s">
        <v>3</v>
      </c>
      <c r="F89" s="215">
        <v>335565</v>
      </c>
      <c r="G89" s="209">
        <v>41572</v>
      </c>
      <c r="H89" s="216">
        <v>2843</v>
      </c>
      <c r="I89" s="216">
        <v>2596</v>
      </c>
      <c r="J89" s="220">
        <f>H89-I89</f>
        <v>247</v>
      </c>
      <c r="K89" s="215">
        <v>18.52</v>
      </c>
      <c r="L89" s="218">
        <f t="shared" si="4"/>
        <v>228.48</v>
      </c>
    </row>
    <row r="90" spans="1:12" ht="15">
      <c r="A90" s="214">
        <v>68</v>
      </c>
      <c r="B90" s="214" t="s">
        <v>21</v>
      </c>
      <c r="C90" s="214">
        <v>50</v>
      </c>
      <c r="D90" s="214"/>
      <c r="E90" s="214" t="s">
        <v>3</v>
      </c>
      <c r="F90" s="215">
        <v>332622</v>
      </c>
      <c r="G90" s="209">
        <v>41572</v>
      </c>
      <c r="H90" s="216">
        <v>2678</v>
      </c>
      <c r="I90" s="216">
        <v>2418</v>
      </c>
      <c r="J90" s="220">
        <f>H90-I90</f>
        <v>260</v>
      </c>
      <c r="K90" s="215">
        <v>10</v>
      </c>
      <c r="L90" s="218">
        <f t="shared" si="4"/>
        <v>250</v>
      </c>
    </row>
    <row r="91" spans="1:12" ht="15">
      <c r="A91" s="214">
        <v>69</v>
      </c>
      <c r="B91" s="214" t="s">
        <v>21</v>
      </c>
      <c r="C91" s="214">
        <v>90</v>
      </c>
      <c r="D91" s="214"/>
      <c r="E91" s="214" t="s">
        <v>3</v>
      </c>
      <c r="F91" s="215">
        <v>337881</v>
      </c>
      <c r="G91" s="209">
        <v>41572</v>
      </c>
      <c r="H91" s="216">
        <v>4597</v>
      </c>
      <c r="I91" s="216">
        <v>4136</v>
      </c>
      <c r="J91" s="220">
        <f>H91-I91</f>
        <v>461</v>
      </c>
      <c r="K91" s="215">
        <v>52.96</v>
      </c>
      <c r="L91" s="218">
        <f t="shared" si="4"/>
        <v>408.04</v>
      </c>
    </row>
    <row r="92" spans="1:12" ht="15">
      <c r="A92" s="214">
        <v>70</v>
      </c>
      <c r="B92" s="214" t="s">
        <v>21</v>
      </c>
      <c r="C92" s="214">
        <v>83</v>
      </c>
      <c r="D92" s="214"/>
      <c r="E92" s="214" t="s">
        <v>3</v>
      </c>
      <c r="F92" s="215">
        <v>340050</v>
      </c>
      <c r="G92" s="209">
        <v>41572</v>
      </c>
      <c r="H92" s="216">
        <v>5497</v>
      </c>
      <c r="I92" s="216">
        <v>5025</v>
      </c>
      <c r="J92" s="220">
        <f aca="true" t="shared" si="5" ref="J92:J100">H92-I92</f>
        <v>472</v>
      </c>
      <c r="K92" s="215">
        <v>22</v>
      </c>
      <c r="L92" s="218">
        <f t="shared" si="4"/>
        <v>450</v>
      </c>
    </row>
    <row r="93" spans="1:12" ht="15">
      <c r="A93" s="214">
        <v>71</v>
      </c>
      <c r="B93" s="214" t="s">
        <v>21</v>
      </c>
      <c r="C93" s="214">
        <v>12</v>
      </c>
      <c r="D93" s="214"/>
      <c r="E93" s="214" t="s">
        <v>3</v>
      </c>
      <c r="F93" s="215">
        <v>341802</v>
      </c>
      <c r="G93" s="209">
        <v>41572</v>
      </c>
      <c r="H93" s="216">
        <v>29967</v>
      </c>
      <c r="I93" s="216">
        <v>27040</v>
      </c>
      <c r="J93" s="220">
        <f t="shared" si="5"/>
        <v>2927</v>
      </c>
      <c r="K93" s="215">
        <v>0</v>
      </c>
      <c r="L93" s="218">
        <f t="shared" si="4"/>
        <v>2927</v>
      </c>
    </row>
    <row r="94" spans="1:12" ht="15">
      <c r="A94" s="214">
        <v>72</v>
      </c>
      <c r="B94" s="214" t="s">
        <v>21</v>
      </c>
      <c r="C94" s="214">
        <v>96</v>
      </c>
      <c r="D94" s="214"/>
      <c r="E94" s="214" t="s">
        <v>3</v>
      </c>
      <c r="F94" s="215">
        <v>341928</v>
      </c>
      <c r="G94" s="209">
        <v>41572</v>
      </c>
      <c r="H94" s="216">
        <v>4263</v>
      </c>
      <c r="I94" s="216">
        <v>3875</v>
      </c>
      <c r="J94" s="220">
        <f t="shared" si="5"/>
        <v>388</v>
      </c>
      <c r="K94" s="215">
        <v>38</v>
      </c>
      <c r="L94" s="218">
        <f t="shared" si="4"/>
        <v>350</v>
      </c>
    </row>
    <row r="95" spans="1:12" ht="15">
      <c r="A95" s="207">
        <v>73</v>
      </c>
      <c r="B95" s="214" t="s">
        <v>21</v>
      </c>
      <c r="C95" s="214">
        <v>71</v>
      </c>
      <c r="D95" s="214"/>
      <c r="E95" s="214" t="s">
        <v>3</v>
      </c>
      <c r="F95" s="215">
        <v>342193</v>
      </c>
      <c r="G95" s="209">
        <v>41572</v>
      </c>
      <c r="H95" s="216">
        <v>3863</v>
      </c>
      <c r="I95" s="216">
        <v>3565</v>
      </c>
      <c r="J95" s="220">
        <f t="shared" si="5"/>
        <v>298</v>
      </c>
      <c r="K95" s="215">
        <v>34.21</v>
      </c>
      <c r="L95" s="218">
        <f t="shared" si="4"/>
        <v>263.79</v>
      </c>
    </row>
    <row r="96" spans="1:12" ht="15">
      <c r="A96" s="214">
        <v>74</v>
      </c>
      <c r="B96" s="214" t="s">
        <v>66</v>
      </c>
      <c r="C96" s="214">
        <v>61</v>
      </c>
      <c r="D96" s="214"/>
      <c r="E96" s="214" t="s">
        <v>3</v>
      </c>
      <c r="F96" s="215">
        <v>338973</v>
      </c>
      <c r="G96" s="209">
        <v>41572</v>
      </c>
      <c r="H96" s="216">
        <v>8384</v>
      </c>
      <c r="I96" s="216">
        <v>7661</v>
      </c>
      <c r="J96" s="220">
        <f t="shared" si="5"/>
        <v>723</v>
      </c>
      <c r="K96" s="215">
        <v>65.628</v>
      </c>
      <c r="L96" s="218">
        <f t="shared" si="4"/>
        <v>657.372</v>
      </c>
    </row>
    <row r="97" spans="1:12" ht="15">
      <c r="A97" s="214">
        <v>75</v>
      </c>
      <c r="B97" s="214" t="s">
        <v>66</v>
      </c>
      <c r="C97" s="214">
        <v>82</v>
      </c>
      <c r="D97" s="214"/>
      <c r="E97" s="214" t="s">
        <v>3</v>
      </c>
      <c r="F97" s="215">
        <v>340959</v>
      </c>
      <c r="G97" s="209">
        <v>41572</v>
      </c>
      <c r="H97" s="216">
        <v>9556</v>
      </c>
      <c r="I97" s="216">
        <v>8372</v>
      </c>
      <c r="J97" s="220">
        <f t="shared" si="5"/>
        <v>1184</v>
      </c>
      <c r="K97" s="215">
        <v>63</v>
      </c>
      <c r="L97" s="218">
        <f t="shared" si="4"/>
        <v>1121</v>
      </c>
    </row>
    <row r="98" spans="1:12" ht="15">
      <c r="A98" s="214">
        <v>76</v>
      </c>
      <c r="B98" s="214" t="s">
        <v>66</v>
      </c>
      <c r="C98" s="214">
        <v>49</v>
      </c>
      <c r="D98" s="214"/>
      <c r="E98" s="214" t="s">
        <v>3</v>
      </c>
      <c r="F98" s="215">
        <v>341935</v>
      </c>
      <c r="G98" s="209">
        <v>41572</v>
      </c>
      <c r="H98" s="216">
        <v>4136</v>
      </c>
      <c r="I98" s="216">
        <v>3801</v>
      </c>
      <c r="J98" s="220">
        <f t="shared" si="5"/>
        <v>335</v>
      </c>
      <c r="K98" s="215">
        <v>22.91</v>
      </c>
      <c r="L98" s="218">
        <f t="shared" si="4"/>
        <v>312.09</v>
      </c>
    </row>
    <row r="99" spans="1:12" ht="15">
      <c r="A99" s="214">
        <v>77</v>
      </c>
      <c r="B99" s="214" t="s">
        <v>66</v>
      </c>
      <c r="C99" s="214">
        <v>78</v>
      </c>
      <c r="D99" s="214"/>
      <c r="E99" s="214" t="s">
        <v>3</v>
      </c>
      <c r="F99" s="215">
        <v>342056</v>
      </c>
      <c r="G99" s="209">
        <v>41572</v>
      </c>
      <c r="H99" s="216">
        <v>9071</v>
      </c>
      <c r="I99" s="216">
        <v>8264</v>
      </c>
      <c r="J99" s="220">
        <f>H99-I99</f>
        <v>807</v>
      </c>
      <c r="K99" s="215">
        <v>13.763</v>
      </c>
      <c r="L99" s="218">
        <f t="shared" si="4"/>
        <v>793.237</v>
      </c>
    </row>
    <row r="100" spans="1:12" ht="15">
      <c r="A100" s="214">
        <v>78</v>
      </c>
      <c r="B100" s="214" t="s">
        <v>66</v>
      </c>
      <c r="C100" s="214">
        <v>88</v>
      </c>
      <c r="D100" s="214"/>
      <c r="E100" s="214" t="s">
        <v>3</v>
      </c>
      <c r="F100" s="215">
        <v>342061</v>
      </c>
      <c r="G100" s="209">
        <v>41572</v>
      </c>
      <c r="H100" s="216">
        <v>7806</v>
      </c>
      <c r="I100" s="216">
        <v>6964</v>
      </c>
      <c r="J100" s="220">
        <f t="shared" si="5"/>
        <v>842</v>
      </c>
      <c r="K100" s="215">
        <v>16</v>
      </c>
      <c r="L100" s="218">
        <f t="shared" si="4"/>
        <v>826</v>
      </c>
    </row>
    <row r="101" spans="1:12" ht="15">
      <c r="A101" s="207">
        <v>79</v>
      </c>
      <c r="B101" s="214" t="s">
        <v>67</v>
      </c>
      <c r="C101" s="214" t="s">
        <v>68</v>
      </c>
      <c r="D101" s="214"/>
      <c r="E101" s="214" t="s">
        <v>3</v>
      </c>
      <c r="F101" s="215">
        <v>333281</v>
      </c>
      <c r="G101" s="209">
        <v>41572</v>
      </c>
      <c r="H101" s="358" t="s">
        <v>64</v>
      </c>
      <c r="I101" s="359"/>
      <c r="J101" s="360"/>
      <c r="K101" s="215">
        <v>0</v>
      </c>
      <c r="L101" s="218">
        <f t="shared" si="4"/>
        <v>0</v>
      </c>
    </row>
    <row r="102" spans="1:12" ht="15">
      <c r="A102" s="214">
        <v>80</v>
      </c>
      <c r="B102" s="214" t="s">
        <v>67</v>
      </c>
      <c r="C102" s="214" t="s">
        <v>69</v>
      </c>
      <c r="D102" s="214"/>
      <c r="E102" s="214" t="s">
        <v>3</v>
      </c>
      <c r="F102" s="215">
        <v>333543</v>
      </c>
      <c r="G102" s="209">
        <v>41572</v>
      </c>
      <c r="H102" s="216">
        <v>19216</v>
      </c>
      <c r="I102" s="216">
        <v>17369</v>
      </c>
      <c r="J102" s="220">
        <f aca="true" t="shared" si="6" ref="J102:J107">H102-I102</f>
        <v>1847</v>
      </c>
      <c r="K102" s="215">
        <v>0</v>
      </c>
      <c r="L102" s="218">
        <f t="shared" si="4"/>
        <v>1847</v>
      </c>
    </row>
    <row r="103" spans="1:12" ht="15">
      <c r="A103" s="214">
        <v>81</v>
      </c>
      <c r="B103" s="214" t="s">
        <v>67</v>
      </c>
      <c r="C103" s="214">
        <v>47</v>
      </c>
      <c r="D103" s="214"/>
      <c r="E103" s="214" t="s">
        <v>3</v>
      </c>
      <c r="F103" s="215">
        <v>334563</v>
      </c>
      <c r="G103" s="209">
        <v>41572</v>
      </c>
      <c r="H103" s="216">
        <v>13312</v>
      </c>
      <c r="I103" s="216">
        <v>12204</v>
      </c>
      <c r="J103" s="220">
        <f t="shared" si="6"/>
        <v>1108</v>
      </c>
      <c r="K103" s="215">
        <v>68.69</v>
      </c>
      <c r="L103" s="218">
        <f t="shared" si="4"/>
        <v>1039.31</v>
      </c>
    </row>
    <row r="104" spans="1:12" ht="15">
      <c r="A104" s="214">
        <v>82</v>
      </c>
      <c r="B104" s="214" t="s">
        <v>67</v>
      </c>
      <c r="C104" s="214">
        <v>30</v>
      </c>
      <c r="D104" s="214"/>
      <c r="E104" s="214" t="s">
        <v>3</v>
      </c>
      <c r="F104" s="215">
        <v>340958</v>
      </c>
      <c r="G104" s="209">
        <v>41572</v>
      </c>
      <c r="H104" s="216">
        <v>7187</v>
      </c>
      <c r="I104" s="216">
        <v>6443</v>
      </c>
      <c r="J104" s="220">
        <f t="shared" si="6"/>
        <v>744</v>
      </c>
      <c r="K104" s="215">
        <v>13.981</v>
      </c>
      <c r="L104" s="218">
        <f t="shared" si="4"/>
        <v>730.019</v>
      </c>
    </row>
    <row r="105" spans="1:12" ht="15">
      <c r="A105" s="214">
        <v>83</v>
      </c>
      <c r="B105" s="214" t="s">
        <v>67</v>
      </c>
      <c r="C105" s="214">
        <v>43</v>
      </c>
      <c r="D105" s="214"/>
      <c r="E105" s="214" t="s">
        <v>3</v>
      </c>
      <c r="F105" s="215">
        <v>341786</v>
      </c>
      <c r="G105" s="209">
        <v>41572</v>
      </c>
      <c r="H105" s="216">
        <v>20015</v>
      </c>
      <c r="I105" s="216">
        <v>18115</v>
      </c>
      <c r="J105" s="220">
        <f t="shared" si="6"/>
        <v>1900</v>
      </c>
      <c r="K105" s="215">
        <v>0</v>
      </c>
      <c r="L105" s="218">
        <f t="shared" si="4"/>
        <v>1900</v>
      </c>
    </row>
    <row r="106" spans="1:12" ht="45">
      <c r="A106" s="214"/>
      <c r="B106" s="214" t="s">
        <v>67</v>
      </c>
      <c r="C106" s="214" t="s">
        <v>70</v>
      </c>
      <c r="D106" s="214"/>
      <c r="E106" s="214" t="s">
        <v>3</v>
      </c>
      <c r="F106" s="215">
        <v>340685</v>
      </c>
      <c r="G106" s="209">
        <v>41572</v>
      </c>
      <c r="H106" s="216">
        <v>7224</v>
      </c>
      <c r="I106" s="216">
        <v>6323</v>
      </c>
      <c r="J106" s="220">
        <f t="shared" si="6"/>
        <v>901</v>
      </c>
      <c r="K106" s="215"/>
      <c r="L106" s="218"/>
    </row>
    <row r="107" spans="1:12" ht="45.75" thickBot="1">
      <c r="A107" s="224"/>
      <c r="B107" s="224" t="s">
        <v>67</v>
      </c>
      <c r="C107" s="224" t="s">
        <v>71</v>
      </c>
      <c r="D107" s="224"/>
      <c r="E107" s="224" t="s">
        <v>3</v>
      </c>
      <c r="F107" s="225">
        <v>345949</v>
      </c>
      <c r="G107" s="226">
        <v>41572</v>
      </c>
      <c r="H107" s="227">
        <v>9100</v>
      </c>
      <c r="I107" s="227">
        <v>8388</v>
      </c>
      <c r="J107" s="228">
        <f t="shared" si="6"/>
        <v>712</v>
      </c>
      <c r="K107" s="225"/>
      <c r="L107" s="229"/>
    </row>
    <row r="108" spans="1:12" ht="15.75" thickBot="1">
      <c r="A108" s="230">
        <v>84</v>
      </c>
      <c r="B108" s="231" t="s">
        <v>67</v>
      </c>
      <c r="C108" s="231">
        <v>63</v>
      </c>
      <c r="D108" s="231"/>
      <c r="E108" s="231" t="s">
        <v>3</v>
      </c>
      <c r="F108" s="232"/>
      <c r="G108" s="233">
        <v>41572</v>
      </c>
      <c r="H108" s="234"/>
      <c r="I108" s="234"/>
      <c r="J108" s="235">
        <f>J106+J107</f>
        <v>1613</v>
      </c>
      <c r="K108" s="232">
        <v>57.054</v>
      </c>
      <c r="L108" s="236">
        <f aca="true" t="shared" si="7" ref="L108:L157">J108-K108</f>
        <v>1555.946</v>
      </c>
    </row>
    <row r="109" spans="1:20" ht="15">
      <c r="A109" s="237">
        <v>85</v>
      </c>
      <c r="B109" s="238" t="s">
        <v>30</v>
      </c>
      <c r="C109" s="207">
        <v>53</v>
      </c>
      <c r="D109" s="207"/>
      <c r="E109" s="207" t="s">
        <v>3</v>
      </c>
      <c r="F109" s="208">
        <v>332631</v>
      </c>
      <c r="G109" s="209">
        <v>41572</v>
      </c>
      <c r="H109" s="210">
        <v>3760</v>
      </c>
      <c r="I109" s="210">
        <v>3423</v>
      </c>
      <c r="J109" s="239">
        <f aca="true" t="shared" si="8" ref="J109:J124">H109-I109</f>
        <v>337</v>
      </c>
      <c r="K109" s="208">
        <v>18.46</v>
      </c>
      <c r="L109" s="213">
        <f t="shared" si="7"/>
        <v>318.54</v>
      </c>
      <c r="T109" s="240"/>
    </row>
    <row r="110" spans="1:12" ht="15">
      <c r="A110" s="241">
        <v>86</v>
      </c>
      <c r="B110" s="242" t="s">
        <v>30</v>
      </c>
      <c r="C110" s="224">
        <v>28</v>
      </c>
      <c r="D110" s="224"/>
      <c r="E110" s="224" t="s">
        <v>3</v>
      </c>
      <c r="F110" s="225">
        <v>333586</v>
      </c>
      <c r="G110" s="209">
        <v>41572</v>
      </c>
      <c r="H110" s="227">
        <v>19854</v>
      </c>
      <c r="I110" s="227">
        <v>18132</v>
      </c>
      <c r="J110" s="243">
        <f t="shared" si="8"/>
        <v>1722</v>
      </c>
      <c r="K110" s="225">
        <v>100</v>
      </c>
      <c r="L110" s="229">
        <f t="shared" si="7"/>
        <v>1622</v>
      </c>
    </row>
    <row r="111" spans="1:12" s="240" customFormat="1" ht="15">
      <c r="A111" s="241">
        <v>87</v>
      </c>
      <c r="B111" s="244" t="s">
        <v>30</v>
      </c>
      <c r="C111" s="241">
        <v>30</v>
      </c>
      <c r="D111" s="241"/>
      <c r="E111" s="241" t="s">
        <v>3</v>
      </c>
      <c r="F111" s="245" t="s">
        <v>4</v>
      </c>
      <c r="G111" s="209">
        <v>41572</v>
      </c>
      <c r="H111" s="216">
        <v>31016</v>
      </c>
      <c r="I111" s="216">
        <v>30768</v>
      </c>
      <c r="J111" s="246">
        <f t="shared" si="8"/>
        <v>248</v>
      </c>
      <c r="K111" s="247">
        <v>182</v>
      </c>
      <c r="L111" s="248">
        <f t="shared" si="7"/>
        <v>66</v>
      </c>
    </row>
    <row r="112" spans="1:12" ht="15">
      <c r="A112" s="241">
        <v>88</v>
      </c>
      <c r="B112" s="238" t="s">
        <v>30</v>
      </c>
      <c r="C112" s="207">
        <v>34</v>
      </c>
      <c r="D112" s="207"/>
      <c r="E112" s="207" t="s">
        <v>3</v>
      </c>
      <c r="F112" s="208">
        <v>334756</v>
      </c>
      <c r="G112" s="209">
        <v>41572</v>
      </c>
      <c r="H112" s="210">
        <v>5698</v>
      </c>
      <c r="I112" s="210">
        <v>5108</v>
      </c>
      <c r="J112" s="249">
        <f t="shared" si="8"/>
        <v>590</v>
      </c>
      <c r="K112" s="208">
        <v>0</v>
      </c>
      <c r="L112" s="213">
        <f t="shared" si="7"/>
        <v>590</v>
      </c>
    </row>
    <row r="113" spans="1:12" ht="15">
      <c r="A113" s="241">
        <v>89</v>
      </c>
      <c r="B113" s="250" t="s">
        <v>13</v>
      </c>
      <c r="C113" s="214">
        <v>1</v>
      </c>
      <c r="D113" s="214"/>
      <c r="E113" s="214" t="s">
        <v>3</v>
      </c>
      <c r="F113" s="215">
        <v>338842</v>
      </c>
      <c r="G113" s="209">
        <v>41572</v>
      </c>
      <c r="H113" s="216">
        <v>10921</v>
      </c>
      <c r="I113" s="216">
        <v>9847</v>
      </c>
      <c r="J113" s="239">
        <f t="shared" si="8"/>
        <v>1074</v>
      </c>
      <c r="K113" s="215">
        <v>0</v>
      </c>
      <c r="L113" s="218">
        <f t="shared" si="7"/>
        <v>1074</v>
      </c>
    </row>
    <row r="114" spans="1:12" ht="15">
      <c r="A114" s="241">
        <v>90</v>
      </c>
      <c r="B114" s="250" t="s">
        <v>13</v>
      </c>
      <c r="C114" s="214">
        <v>5</v>
      </c>
      <c r="D114" s="214"/>
      <c r="E114" s="214" t="s">
        <v>3</v>
      </c>
      <c r="F114" s="215">
        <v>341808</v>
      </c>
      <c r="G114" s="209">
        <v>41572</v>
      </c>
      <c r="H114" s="216">
        <v>17048</v>
      </c>
      <c r="I114" s="216">
        <v>15540</v>
      </c>
      <c r="J114" s="239">
        <f t="shared" si="8"/>
        <v>1508</v>
      </c>
      <c r="K114" s="215">
        <v>0</v>
      </c>
      <c r="L114" s="218">
        <f t="shared" si="7"/>
        <v>1508</v>
      </c>
    </row>
    <row r="115" spans="1:12" ht="15">
      <c r="A115" s="241">
        <v>91</v>
      </c>
      <c r="B115" s="250" t="s">
        <v>22</v>
      </c>
      <c r="C115" s="214">
        <v>5</v>
      </c>
      <c r="D115" s="214"/>
      <c r="E115" s="214" t="s">
        <v>3</v>
      </c>
      <c r="F115" s="215">
        <v>341912</v>
      </c>
      <c r="G115" s="209">
        <v>41572</v>
      </c>
      <c r="H115" s="216">
        <v>2064</v>
      </c>
      <c r="I115" s="216">
        <v>1899</v>
      </c>
      <c r="J115" s="239">
        <f t="shared" si="8"/>
        <v>165</v>
      </c>
      <c r="K115" s="215">
        <v>0</v>
      </c>
      <c r="L115" s="218">
        <f t="shared" si="7"/>
        <v>165</v>
      </c>
    </row>
    <row r="116" spans="1:12" ht="15">
      <c r="A116" s="241">
        <v>92</v>
      </c>
      <c r="B116" s="250" t="s">
        <v>22</v>
      </c>
      <c r="C116" s="214" t="s">
        <v>73</v>
      </c>
      <c r="D116" s="214"/>
      <c r="E116" s="214" t="s">
        <v>3</v>
      </c>
      <c r="F116" s="215">
        <v>341941</v>
      </c>
      <c r="G116" s="209">
        <v>41572</v>
      </c>
      <c r="H116" s="216">
        <v>3802</v>
      </c>
      <c r="I116" s="216">
        <v>3510</v>
      </c>
      <c r="J116" s="239">
        <f t="shared" si="8"/>
        <v>292</v>
      </c>
      <c r="K116" s="215">
        <v>5.75</v>
      </c>
      <c r="L116" s="218">
        <f t="shared" si="7"/>
        <v>286.25</v>
      </c>
    </row>
    <row r="117" spans="1:12" ht="15">
      <c r="A117" s="241">
        <v>93</v>
      </c>
      <c r="B117" s="250" t="s">
        <v>20</v>
      </c>
      <c r="C117" s="214">
        <v>22</v>
      </c>
      <c r="D117" s="214"/>
      <c r="E117" s="214" t="s">
        <v>3</v>
      </c>
      <c r="F117" s="215">
        <v>327389</v>
      </c>
      <c r="G117" s="209">
        <v>41572</v>
      </c>
      <c r="H117" s="216">
        <v>6241</v>
      </c>
      <c r="I117" s="216">
        <v>5604</v>
      </c>
      <c r="J117" s="239">
        <f t="shared" si="8"/>
        <v>637</v>
      </c>
      <c r="K117" s="215">
        <v>107.43</v>
      </c>
      <c r="L117" s="218">
        <f t="shared" si="7"/>
        <v>529.5699999999999</v>
      </c>
    </row>
    <row r="118" spans="1:12" ht="15">
      <c r="A118" s="241">
        <v>94</v>
      </c>
      <c r="B118" s="250" t="s">
        <v>20</v>
      </c>
      <c r="C118" s="214">
        <v>74</v>
      </c>
      <c r="D118" s="214"/>
      <c r="E118" s="214" t="s">
        <v>3</v>
      </c>
      <c r="F118" s="215">
        <v>329422</v>
      </c>
      <c r="G118" s="209">
        <v>41572</v>
      </c>
      <c r="H118" s="216">
        <v>4000</v>
      </c>
      <c r="I118" s="216">
        <v>3678</v>
      </c>
      <c r="J118" s="239">
        <f t="shared" si="8"/>
        <v>322</v>
      </c>
      <c r="K118" s="215">
        <v>25.76</v>
      </c>
      <c r="L118" s="218">
        <f t="shared" si="7"/>
        <v>296.24</v>
      </c>
    </row>
    <row r="119" spans="1:12" ht="15">
      <c r="A119" s="241">
        <v>95</v>
      </c>
      <c r="B119" s="250" t="s">
        <v>20</v>
      </c>
      <c r="C119" s="214">
        <v>26</v>
      </c>
      <c r="D119" s="214"/>
      <c r="E119" s="214" t="s">
        <v>3</v>
      </c>
      <c r="F119" s="215">
        <v>332621</v>
      </c>
      <c r="G119" s="209">
        <v>41572</v>
      </c>
      <c r="H119" s="216">
        <v>3848</v>
      </c>
      <c r="I119" s="216">
        <v>3500</v>
      </c>
      <c r="J119" s="239">
        <f t="shared" si="8"/>
        <v>348</v>
      </c>
      <c r="K119" s="215">
        <v>96.157</v>
      </c>
      <c r="L119" s="218">
        <f t="shared" si="7"/>
        <v>251.84300000000002</v>
      </c>
    </row>
    <row r="120" spans="1:12" ht="15">
      <c r="A120" s="241">
        <v>96</v>
      </c>
      <c r="B120" s="242" t="s">
        <v>20</v>
      </c>
      <c r="C120" s="224" t="s">
        <v>7</v>
      </c>
      <c r="D120" s="224"/>
      <c r="E120" s="224" t="s">
        <v>3</v>
      </c>
      <c r="F120" s="225">
        <v>332953</v>
      </c>
      <c r="G120" s="209">
        <v>41572</v>
      </c>
      <c r="H120" s="227">
        <v>8125</v>
      </c>
      <c r="I120" s="227">
        <v>7338</v>
      </c>
      <c r="J120" s="243">
        <f t="shared" si="8"/>
        <v>787</v>
      </c>
      <c r="K120" s="225">
        <v>0</v>
      </c>
      <c r="L120" s="251">
        <f t="shared" si="7"/>
        <v>787</v>
      </c>
    </row>
    <row r="121" spans="1:12" ht="15">
      <c r="A121" s="241">
        <v>97</v>
      </c>
      <c r="B121" s="244" t="s">
        <v>20</v>
      </c>
      <c r="C121" s="241">
        <v>11</v>
      </c>
      <c r="D121" s="241"/>
      <c r="E121" s="241" t="s">
        <v>3</v>
      </c>
      <c r="F121" s="247">
        <v>333446</v>
      </c>
      <c r="G121" s="209">
        <v>41572</v>
      </c>
      <c r="H121" s="216">
        <v>5897</v>
      </c>
      <c r="I121" s="216">
        <v>5240</v>
      </c>
      <c r="J121" s="246">
        <f t="shared" si="8"/>
        <v>657</v>
      </c>
      <c r="K121" s="247">
        <v>52</v>
      </c>
      <c r="L121" s="246">
        <f t="shared" si="7"/>
        <v>605</v>
      </c>
    </row>
    <row r="122" spans="1:12" ht="15">
      <c r="A122" s="241">
        <v>98</v>
      </c>
      <c r="B122" s="238" t="s">
        <v>20</v>
      </c>
      <c r="C122" s="207">
        <v>35</v>
      </c>
      <c r="D122" s="207"/>
      <c r="E122" s="207" t="s">
        <v>3</v>
      </c>
      <c r="F122" s="208">
        <v>334651</v>
      </c>
      <c r="G122" s="209">
        <v>41572</v>
      </c>
      <c r="H122" s="210">
        <v>6146</v>
      </c>
      <c r="I122" s="210">
        <v>5611</v>
      </c>
      <c r="J122" s="239">
        <f t="shared" si="8"/>
        <v>535</v>
      </c>
      <c r="K122" s="208">
        <v>21.51</v>
      </c>
      <c r="L122" s="213">
        <f t="shared" si="7"/>
        <v>513.49</v>
      </c>
    </row>
    <row r="123" spans="1:12" ht="15">
      <c r="A123" s="241">
        <v>99</v>
      </c>
      <c r="B123" s="250" t="s">
        <v>20</v>
      </c>
      <c r="C123" s="214">
        <v>10</v>
      </c>
      <c r="D123" s="214"/>
      <c r="E123" s="214" t="s">
        <v>3</v>
      </c>
      <c r="F123" s="215">
        <v>340683</v>
      </c>
      <c r="G123" s="209">
        <v>41572</v>
      </c>
      <c r="H123" s="216">
        <v>6273</v>
      </c>
      <c r="I123" s="216">
        <v>5732</v>
      </c>
      <c r="J123" s="220">
        <f t="shared" si="8"/>
        <v>541</v>
      </c>
      <c r="K123" s="215">
        <v>18</v>
      </c>
      <c r="L123" s="218">
        <f t="shared" si="7"/>
        <v>523</v>
      </c>
    </row>
    <row r="124" spans="1:12" ht="15">
      <c r="A124" s="241">
        <v>100</v>
      </c>
      <c r="B124" s="242" t="s">
        <v>20</v>
      </c>
      <c r="C124" s="224" t="s">
        <v>75</v>
      </c>
      <c r="D124" s="224"/>
      <c r="E124" s="224" t="s">
        <v>3</v>
      </c>
      <c r="F124" s="225">
        <v>341783</v>
      </c>
      <c r="G124" s="209">
        <v>41572</v>
      </c>
      <c r="H124" s="227">
        <v>12209</v>
      </c>
      <c r="I124" s="227">
        <v>11122</v>
      </c>
      <c r="J124" s="228">
        <f t="shared" si="8"/>
        <v>1087</v>
      </c>
      <c r="K124" s="225">
        <v>16.38</v>
      </c>
      <c r="L124" s="229">
        <f t="shared" si="7"/>
        <v>1070.62</v>
      </c>
    </row>
    <row r="125" spans="1:14" ht="15">
      <c r="A125" s="241">
        <v>101</v>
      </c>
      <c r="B125" s="252" t="s">
        <v>20</v>
      </c>
      <c r="C125" s="254">
        <v>63</v>
      </c>
      <c r="D125" s="254"/>
      <c r="E125" s="254" t="s">
        <v>3</v>
      </c>
      <c r="F125" s="255">
        <v>327299</v>
      </c>
      <c r="G125" s="209">
        <v>41572</v>
      </c>
      <c r="H125" s="216">
        <v>4820</v>
      </c>
      <c r="I125" s="216">
        <v>4479</v>
      </c>
      <c r="J125" s="256">
        <f>H125-I125</f>
        <v>341</v>
      </c>
      <c r="K125" s="255">
        <v>36.98</v>
      </c>
      <c r="L125" s="257">
        <f t="shared" si="7"/>
        <v>304.02</v>
      </c>
      <c r="M125" s="219"/>
      <c r="N125" s="219"/>
    </row>
    <row r="126" spans="1:12" ht="15">
      <c r="A126" s="241">
        <v>102</v>
      </c>
      <c r="B126" s="238" t="s">
        <v>20</v>
      </c>
      <c r="C126" s="207">
        <v>72</v>
      </c>
      <c r="D126" s="207"/>
      <c r="E126" s="207" t="s">
        <v>3</v>
      </c>
      <c r="F126" s="208">
        <v>344126</v>
      </c>
      <c r="G126" s="209">
        <v>41572</v>
      </c>
      <c r="H126" s="210">
        <v>4228</v>
      </c>
      <c r="I126" s="210">
        <v>3835</v>
      </c>
      <c r="J126" s="239">
        <f aca="true" t="shared" si="9" ref="J126:J135">H126-I126</f>
        <v>393</v>
      </c>
      <c r="K126" s="208">
        <v>58.221</v>
      </c>
      <c r="L126" s="213">
        <f t="shared" si="7"/>
        <v>334.779</v>
      </c>
    </row>
    <row r="127" spans="1:12" ht="15">
      <c r="A127" s="241">
        <v>103</v>
      </c>
      <c r="B127" s="250" t="s">
        <v>20</v>
      </c>
      <c r="C127" s="214">
        <v>21</v>
      </c>
      <c r="D127" s="214"/>
      <c r="E127" s="214" t="s">
        <v>3</v>
      </c>
      <c r="F127" s="215">
        <v>345942</v>
      </c>
      <c r="G127" s="209">
        <v>41572</v>
      </c>
      <c r="H127" s="216">
        <v>8474</v>
      </c>
      <c r="I127" s="216">
        <v>7817</v>
      </c>
      <c r="J127" s="220">
        <f t="shared" si="9"/>
        <v>657</v>
      </c>
      <c r="K127" s="215">
        <v>96.07</v>
      </c>
      <c r="L127" s="218">
        <f t="shared" si="7"/>
        <v>560.9300000000001</v>
      </c>
    </row>
    <row r="128" spans="1:12" ht="15">
      <c r="A128" s="241">
        <v>104</v>
      </c>
      <c r="B128" s="250" t="s">
        <v>16</v>
      </c>
      <c r="C128" s="214">
        <v>10</v>
      </c>
      <c r="D128" s="214"/>
      <c r="E128" s="214" t="s">
        <v>3</v>
      </c>
      <c r="F128" s="215">
        <v>327290</v>
      </c>
      <c r="G128" s="209">
        <v>41572</v>
      </c>
      <c r="H128" s="216">
        <v>14802</v>
      </c>
      <c r="I128" s="216">
        <v>13392</v>
      </c>
      <c r="J128" s="220">
        <f t="shared" si="9"/>
        <v>1410</v>
      </c>
      <c r="K128" s="215">
        <v>0</v>
      </c>
      <c r="L128" s="218">
        <f t="shared" si="7"/>
        <v>1410</v>
      </c>
    </row>
    <row r="129" spans="1:12" ht="15">
      <c r="A129" s="241">
        <v>105</v>
      </c>
      <c r="B129" s="250" t="s">
        <v>16</v>
      </c>
      <c r="C129" s="214">
        <v>15</v>
      </c>
      <c r="D129" s="214"/>
      <c r="E129" s="214" t="s">
        <v>3</v>
      </c>
      <c r="F129" s="215">
        <v>329402</v>
      </c>
      <c r="G129" s="209">
        <v>41572</v>
      </c>
      <c r="H129" s="216">
        <v>3083</v>
      </c>
      <c r="I129" s="216">
        <v>2787</v>
      </c>
      <c r="J129" s="220">
        <f t="shared" si="9"/>
        <v>296</v>
      </c>
      <c r="K129" s="215">
        <v>27.83</v>
      </c>
      <c r="L129" s="218">
        <f t="shared" si="7"/>
        <v>268.17</v>
      </c>
    </row>
    <row r="130" spans="1:12" ht="15">
      <c r="A130" s="241">
        <v>106</v>
      </c>
      <c r="B130" s="250" t="s">
        <v>16</v>
      </c>
      <c r="C130" s="214">
        <v>9</v>
      </c>
      <c r="D130" s="214"/>
      <c r="E130" s="214" t="s">
        <v>3</v>
      </c>
      <c r="F130" s="215">
        <v>329409</v>
      </c>
      <c r="G130" s="209">
        <v>41572</v>
      </c>
      <c r="H130" s="216">
        <v>9626</v>
      </c>
      <c r="I130" s="216">
        <v>8584</v>
      </c>
      <c r="J130" s="220">
        <f t="shared" si="9"/>
        <v>1042</v>
      </c>
      <c r="K130" s="215">
        <v>5</v>
      </c>
      <c r="L130" s="218">
        <f t="shared" si="7"/>
        <v>1037</v>
      </c>
    </row>
    <row r="131" spans="1:12" ht="15">
      <c r="A131" s="241">
        <v>107</v>
      </c>
      <c r="B131" s="250" t="s">
        <v>16</v>
      </c>
      <c r="C131" s="214">
        <v>32</v>
      </c>
      <c r="D131" s="214"/>
      <c r="E131" s="214" t="s">
        <v>3</v>
      </c>
      <c r="F131" s="215">
        <v>335555</v>
      </c>
      <c r="G131" s="209">
        <v>41572</v>
      </c>
      <c r="H131" s="216">
        <v>6569</v>
      </c>
      <c r="I131" s="216">
        <v>5776</v>
      </c>
      <c r="J131" s="220">
        <f t="shared" si="9"/>
        <v>793</v>
      </c>
      <c r="K131" s="215">
        <v>11</v>
      </c>
      <c r="L131" s="218">
        <f t="shared" si="7"/>
        <v>782</v>
      </c>
    </row>
    <row r="132" spans="1:12" ht="15">
      <c r="A132" s="241">
        <v>108</v>
      </c>
      <c r="B132" s="250" t="s">
        <v>16</v>
      </c>
      <c r="C132" s="214">
        <v>31</v>
      </c>
      <c r="D132" s="214"/>
      <c r="E132" s="214" t="s">
        <v>3</v>
      </c>
      <c r="F132" s="215">
        <v>335562</v>
      </c>
      <c r="G132" s="209">
        <v>41572</v>
      </c>
      <c r="H132" s="216">
        <v>3522</v>
      </c>
      <c r="I132" s="216">
        <v>3186</v>
      </c>
      <c r="J132" s="220">
        <f t="shared" si="9"/>
        <v>336</v>
      </c>
      <c r="K132" s="215">
        <v>3</v>
      </c>
      <c r="L132" s="218">
        <f t="shared" si="7"/>
        <v>333</v>
      </c>
    </row>
    <row r="133" spans="1:12" ht="15">
      <c r="A133" s="241">
        <v>109</v>
      </c>
      <c r="B133" s="250" t="s">
        <v>16</v>
      </c>
      <c r="C133" s="214">
        <v>36</v>
      </c>
      <c r="D133" s="214"/>
      <c r="E133" s="214" t="s">
        <v>3</v>
      </c>
      <c r="F133" s="215">
        <v>337867</v>
      </c>
      <c r="G133" s="209">
        <v>41572</v>
      </c>
      <c r="H133" s="216">
        <v>5837</v>
      </c>
      <c r="I133" s="216">
        <v>5298</v>
      </c>
      <c r="J133" s="220">
        <f t="shared" si="9"/>
        <v>539</v>
      </c>
      <c r="K133" s="215">
        <v>52.204</v>
      </c>
      <c r="L133" s="218">
        <f t="shared" si="7"/>
        <v>486.796</v>
      </c>
    </row>
    <row r="134" spans="1:12" ht="15">
      <c r="A134" s="241">
        <v>110</v>
      </c>
      <c r="B134" s="250" t="s">
        <v>16</v>
      </c>
      <c r="C134" s="214">
        <v>33</v>
      </c>
      <c r="D134" s="214"/>
      <c r="E134" s="214" t="s">
        <v>3</v>
      </c>
      <c r="F134" s="215">
        <v>337874</v>
      </c>
      <c r="G134" s="209">
        <v>41572</v>
      </c>
      <c r="H134" s="216">
        <v>7676</v>
      </c>
      <c r="I134" s="216">
        <v>7021</v>
      </c>
      <c r="J134" s="220">
        <f t="shared" si="9"/>
        <v>655</v>
      </c>
      <c r="K134" s="215">
        <v>33.31</v>
      </c>
      <c r="L134" s="218">
        <f t="shared" si="7"/>
        <v>621.69</v>
      </c>
    </row>
    <row r="135" spans="1:12" ht="15">
      <c r="A135" s="241">
        <v>111</v>
      </c>
      <c r="B135" s="250" t="s">
        <v>16</v>
      </c>
      <c r="C135" s="214">
        <v>3</v>
      </c>
      <c r="D135" s="214"/>
      <c r="E135" s="214" t="s">
        <v>3</v>
      </c>
      <c r="F135" s="215">
        <v>338868</v>
      </c>
      <c r="G135" s="209">
        <v>41572</v>
      </c>
      <c r="H135" s="216">
        <v>10437</v>
      </c>
      <c r="I135" s="216">
        <v>9561</v>
      </c>
      <c r="J135" s="220">
        <f t="shared" si="9"/>
        <v>876</v>
      </c>
      <c r="K135" s="215">
        <v>4.09</v>
      </c>
      <c r="L135" s="218">
        <f t="shared" si="7"/>
        <v>871.91</v>
      </c>
    </row>
    <row r="136" spans="1:13" ht="15">
      <c r="A136" s="241">
        <v>112</v>
      </c>
      <c r="B136" s="250" t="s">
        <v>16</v>
      </c>
      <c r="C136" s="214">
        <v>25</v>
      </c>
      <c r="D136" s="214"/>
      <c r="E136" s="214" t="s">
        <v>3</v>
      </c>
      <c r="F136" s="215">
        <v>338869</v>
      </c>
      <c r="G136" s="209">
        <v>41572</v>
      </c>
      <c r="H136" s="216">
        <v>10629</v>
      </c>
      <c r="I136" s="216">
        <v>9696</v>
      </c>
      <c r="J136" s="220">
        <f>H136-I136</f>
        <v>933</v>
      </c>
      <c r="K136" s="215">
        <v>50</v>
      </c>
      <c r="L136" s="218">
        <f t="shared" si="7"/>
        <v>883</v>
      </c>
      <c r="M136" s="219"/>
    </row>
    <row r="137" spans="1:12" ht="15">
      <c r="A137" s="241">
        <v>113</v>
      </c>
      <c r="B137" s="250" t="s">
        <v>16</v>
      </c>
      <c r="C137" s="214" t="s">
        <v>76</v>
      </c>
      <c r="D137" s="214"/>
      <c r="E137" s="214" t="s">
        <v>3</v>
      </c>
      <c r="F137" s="215">
        <v>338969</v>
      </c>
      <c r="G137" s="209">
        <v>41572</v>
      </c>
      <c r="H137" s="216">
        <v>6755</v>
      </c>
      <c r="I137" s="216">
        <v>6033</v>
      </c>
      <c r="J137" s="220">
        <f aca="true" t="shared" si="10" ref="J137:J157">H137-I137</f>
        <v>722</v>
      </c>
      <c r="K137" s="215">
        <v>78</v>
      </c>
      <c r="L137" s="218">
        <f t="shared" si="7"/>
        <v>644</v>
      </c>
    </row>
    <row r="138" spans="1:12" ht="15">
      <c r="A138" s="241">
        <v>114</v>
      </c>
      <c r="B138" s="250" t="s">
        <v>16</v>
      </c>
      <c r="C138" s="214">
        <v>37</v>
      </c>
      <c r="D138" s="214"/>
      <c r="E138" s="214" t="s">
        <v>3</v>
      </c>
      <c r="F138" s="215">
        <v>338975</v>
      </c>
      <c r="G138" s="209">
        <v>41572</v>
      </c>
      <c r="H138" s="216">
        <v>8175</v>
      </c>
      <c r="I138" s="216">
        <v>7446</v>
      </c>
      <c r="J138" s="220">
        <f t="shared" si="10"/>
        <v>729</v>
      </c>
      <c r="K138" s="215">
        <v>184</v>
      </c>
      <c r="L138" s="218">
        <f t="shared" si="7"/>
        <v>545</v>
      </c>
    </row>
    <row r="139" spans="1:12" ht="15">
      <c r="A139" s="241">
        <v>115</v>
      </c>
      <c r="B139" s="250" t="s">
        <v>16</v>
      </c>
      <c r="C139" s="214">
        <v>35</v>
      </c>
      <c r="D139" s="214"/>
      <c r="E139" s="214" t="s">
        <v>3</v>
      </c>
      <c r="F139" s="215">
        <v>339070</v>
      </c>
      <c r="G139" s="209">
        <v>41572</v>
      </c>
      <c r="H139" s="216">
        <v>8071</v>
      </c>
      <c r="I139" s="216">
        <v>7359</v>
      </c>
      <c r="J139" s="220">
        <f t="shared" si="10"/>
        <v>712</v>
      </c>
      <c r="K139" s="215">
        <v>32.365</v>
      </c>
      <c r="L139" s="218">
        <f t="shared" si="7"/>
        <v>679.635</v>
      </c>
    </row>
    <row r="140" spans="1:12" ht="15">
      <c r="A140" s="241">
        <v>116</v>
      </c>
      <c r="B140" s="250" t="s">
        <v>16</v>
      </c>
      <c r="C140" s="214">
        <v>5</v>
      </c>
      <c r="D140" s="214"/>
      <c r="E140" s="214" t="s">
        <v>3</v>
      </c>
      <c r="F140" s="215">
        <v>340533</v>
      </c>
      <c r="G140" s="209">
        <v>41572</v>
      </c>
      <c r="H140" s="216">
        <v>8318</v>
      </c>
      <c r="I140" s="216">
        <v>7554</v>
      </c>
      <c r="J140" s="220">
        <f t="shared" si="10"/>
        <v>764</v>
      </c>
      <c r="K140" s="215">
        <v>7</v>
      </c>
      <c r="L140" s="218">
        <f t="shared" si="7"/>
        <v>757</v>
      </c>
    </row>
    <row r="141" spans="1:12" ht="15">
      <c r="A141" s="241">
        <v>117</v>
      </c>
      <c r="B141" s="250" t="s">
        <v>16</v>
      </c>
      <c r="C141" s="214" t="s">
        <v>77</v>
      </c>
      <c r="D141" s="214"/>
      <c r="E141" s="214" t="s">
        <v>3</v>
      </c>
      <c r="F141" s="215">
        <v>342152</v>
      </c>
      <c r="G141" s="209">
        <v>41572</v>
      </c>
      <c r="H141" s="216">
        <v>8771</v>
      </c>
      <c r="I141" s="216">
        <v>8031</v>
      </c>
      <c r="J141" s="220">
        <f t="shared" si="10"/>
        <v>740</v>
      </c>
      <c r="K141" s="215">
        <v>0</v>
      </c>
      <c r="L141" s="218">
        <f t="shared" si="7"/>
        <v>740</v>
      </c>
    </row>
    <row r="142" spans="1:12" ht="15">
      <c r="A142" s="241">
        <v>118</v>
      </c>
      <c r="B142" s="250" t="s">
        <v>15</v>
      </c>
      <c r="C142" s="214">
        <v>51</v>
      </c>
      <c r="D142" s="214"/>
      <c r="E142" s="214" t="s">
        <v>3</v>
      </c>
      <c r="F142" s="215">
        <v>336570</v>
      </c>
      <c r="G142" s="209">
        <v>41572</v>
      </c>
      <c r="H142" s="216">
        <v>5178</v>
      </c>
      <c r="I142" s="216">
        <v>4622</v>
      </c>
      <c r="J142" s="220">
        <f t="shared" si="10"/>
        <v>556</v>
      </c>
      <c r="K142" s="215">
        <v>22</v>
      </c>
      <c r="L142" s="218">
        <f t="shared" si="7"/>
        <v>534</v>
      </c>
    </row>
    <row r="143" spans="1:12" ht="15">
      <c r="A143" s="241">
        <v>119</v>
      </c>
      <c r="B143" s="250" t="s">
        <v>15</v>
      </c>
      <c r="C143" s="214">
        <v>13</v>
      </c>
      <c r="D143" s="214"/>
      <c r="E143" s="214" t="s">
        <v>3</v>
      </c>
      <c r="F143" s="215">
        <v>339062</v>
      </c>
      <c r="G143" s="209">
        <v>41572</v>
      </c>
      <c r="H143" s="216">
        <v>10872</v>
      </c>
      <c r="I143" s="216">
        <v>9895</v>
      </c>
      <c r="J143" s="220">
        <f t="shared" si="10"/>
        <v>977</v>
      </c>
      <c r="K143" s="215">
        <v>29</v>
      </c>
      <c r="L143" s="218">
        <f t="shared" si="7"/>
        <v>948</v>
      </c>
    </row>
    <row r="144" spans="1:12" ht="15.75" customHeight="1">
      <c r="A144" s="241">
        <v>120</v>
      </c>
      <c r="B144" s="250" t="s">
        <v>15</v>
      </c>
      <c r="C144" s="214" t="s">
        <v>78</v>
      </c>
      <c r="D144" s="214"/>
      <c r="E144" s="214" t="s">
        <v>3</v>
      </c>
      <c r="F144" s="215">
        <v>340217</v>
      </c>
      <c r="G144" s="209">
        <v>41572</v>
      </c>
      <c r="H144" s="216">
        <v>6724</v>
      </c>
      <c r="I144" s="216">
        <v>6075</v>
      </c>
      <c r="J144" s="220">
        <f t="shared" si="10"/>
        <v>649</v>
      </c>
      <c r="K144" s="215">
        <v>0</v>
      </c>
      <c r="L144" s="218">
        <f t="shared" si="7"/>
        <v>649</v>
      </c>
    </row>
    <row r="145" spans="1:12" ht="15">
      <c r="A145" s="241">
        <v>121</v>
      </c>
      <c r="B145" s="250" t="s">
        <v>15</v>
      </c>
      <c r="C145" s="214">
        <v>16</v>
      </c>
      <c r="D145" s="214"/>
      <c r="E145" s="214" t="s">
        <v>3</v>
      </c>
      <c r="F145" s="215">
        <v>340691</v>
      </c>
      <c r="G145" s="209">
        <v>41572</v>
      </c>
      <c r="H145" s="216">
        <v>8143</v>
      </c>
      <c r="I145" s="216">
        <v>7477</v>
      </c>
      <c r="J145" s="220">
        <f t="shared" si="10"/>
        <v>666</v>
      </c>
      <c r="K145" s="215">
        <v>23</v>
      </c>
      <c r="L145" s="218">
        <f t="shared" si="7"/>
        <v>643</v>
      </c>
    </row>
    <row r="146" spans="1:12" ht="15">
      <c r="A146" s="241">
        <v>122</v>
      </c>
      <c r="B146" s="250" t="s">
        <v>15</v>
      </c>
      <c r="C146" s="214">
        <v>18</v>
      </c>
      <c r="D146" s="214"/>
      <c r="E146" s="214" t="s">
        <v>3</v>
      </c>
      <c r="F146" s="215">
        <v>340686</v>
      </c>
      <c r="G146" s="209">
        <v>41572</v>
      </c>
      <c r="H146" s="216">
        <v>13778</v>
      </c>
      <c r="I146" s="216">
        <v>12480</v>
      </c>
      <c r="J146" s="220">
        <f t="shared" si="10"/>
        <v>1298</v>
      </c>
      <c r="K146" s="215">
        <v>0</v>
      </c>
      <c r="L146" s="218">
        <f t="shared" si="7"/>
        <v>1298</v>
      </c>
    </row>
    <row r="147" spans="1:12" ht="15">
      <c r="A147" s="241">
        <v>123</v>
      </c>
      <c r="B147" s="250" t="s">
        <v>15</v>
      </c>
      <c r="C147" s="214" t="s">
        <v>79</v>
      </c>
      <c r="D147" s="214"/>
      <c r="E147" s="214" t="s">
        <v>3</v>
      </c>
      <c r="F147" s="215">
        <v>340689</v>
      </c>
      <c r="G147" s="209">
        <v>41572</v>
      </c>
      <c r="H147" s="216">
        <v>6159</v>
      </c>
      <c r="I147" s="216">
        <v>5500</v>
      </c>
      <c r="J147" s="220">
        <f t="shared" si="10"/>
        <v>659</v>
      </c>
      <c r="K147" s="215">
        <v>0</v>
      </c>
      <c r="L147" s="218">
        <f t="shared" si="7"/>
        <v>659</v>
      </c>
    </row>
    <row r="148" spans="1:12" ht="15">
      <c r="A148" s="241">
        <v>124</v>
      </c>
      <c r="B148" s="250" t="s">
        <v>15</v>
      </c>
      <c r="C148" s="214" t="s">
        <v>80</v>
      </c>
      <c r="D148" s="214"/>
      <c r="E148" s="214" t="s">
        <v>3</v>
      </c>
      <c r="F148" s="215">
        <v>340218</v>
      </c>
      <c r="G148" s="209">
        <v>41572</v>
      </c>
      <c r="H148" s="216">
        <v>6540</v>
      </c>
      <c r="I148" s="216">
        <v>5990</v>
      </c>
      <c r="J148" s="220">
        <f t="shared" si="10"/>
        <v>550</v>
      </c>
      <c r="K148" s="215">
        <v>0</v>
      </c>
      <c r="L148" s="218">
        <f t="shared" si="7"/>
        <v>550</v>
      </c>
    </row>
    <row r="149" spans="1:12" ht="15">
      <c r="A149" s="241">
        <v>125</v>
      </c>
      <c r="B149" s="250" t="s">
        <v>15</v>
      </c>
      <c r="C149" s="214" t="s">
        <v>81</v>
      </c>
      <c r="D149" s="214"/>
      <c r="E149" s="214" t="s">
        <v>3</v>
      </c>
      <c r="F149" s="215">
        <v>341214</v>
      </c>
      <c r="G149" s="209">
        <v>41572</v>
      </c>
      <c r="H149" s="216">
        <v>6002</v>
      </c>
      <c r="I149" s="216">
        <v>5483</v>
      </c>
      <c r="J149" s="220">
        <f t="shared" si="10"/>
        <v>519</v>
      </c>
      <c r="K149" s="215">
        <v>0</v>
      </c>
      <c r="L149" s="218">
        <f t="shared" si="7"/>
        <v>519</v>
      </c>
    </row>
    <row r="150" spans="1:12" ht="15">
      <c r="A150" s="241">
        <v>126</v>
      </c>
      <c r="B150" s="250" t="s">
        <v>15</v>
      </c>
      <c r="C150" s="214">
        <v>36</v>
      </c>
      <c r="D150" s="214"/>
      <c r="E150" s="214" t="s">
        <v>3</v>
      </c>
      <c r="F150" s="215">
        <v>341909</v>
      </c>
      <c r="G150" s="209">
        <v>41572</v>
      </c>
      <c r="H150" s="216">
        <v>3599</v>
      </c>
      <c r="I150" s="216">
        <v>3234</v>
      </c>
      <c r="J150" s="220">
        <f t="shared" si="10"/>
        <v>365</v>
      </c>
      <c r="K150" s="215">
        <v>29.41</v>
      </c>
      <c r="L150" s="218">
        <f t="shared" si="7"/>
        <v>335.59</v>
      </c>
    </row>
    <row r="151" spans="1:12" ht="15">
      <c r="A151" s="241">
        <v>127</v>
      </c>
      <c r="B151" s="250" t="s">
        <v>15</v>
      </c>
      <c r="C151" s="214">
        <v>34</v>
      </c>
      <c r="D151" s="214"/>
      <c r="E151" s="214" t="s">
        <v>3</v>
      </c>
      <c r="F151" s="215">
        <v>341913</v>
      </c>
      <c r="G151" s="209">
        <v>41572</v>
      </c>
      <c r="H151" s="216">
        <v>4478</v>
      </c>
      <c r="I151" s="216">
        <v>4163</v>
      </c>
      <c r="J151" s="220">
        <f t="shared" si="10"/>
        <v>315</v>
      </c>
      <c r="K151" s="215">
        <v>16</v>
      </c>
      <c r="L151" s="218">
        <f t="shared" si="7"/>
        <v>299</v>
      </c>
    </row>
    <row r="152" spans="1:12" ht="15">
      <c r="A152" s="241">
        <v>128</v>
      </c>
      <c r="B152" s="250" t="s">
        <v>15</v>
      </c>
      <c r="C152" s="214">
        <v>35</v>
      </c>
      <c r="D152" s="214"/>
      <c r="E152" s="214" t="s">
        <v>3</v>
      </c>
      <c r="F152" s="215">
        <v>342471</v>
      </c>
      <c r="G152" s="209">
        <v>41572</v>
      </c>
      <c r="H152" s="216">
        <v>6162</v>
      </c>
      <c r="I152" s="216">
        <v>5648</v>
      </c>
      <c r="J152" s="220">
        <f t="shared" si="10"/>
        <v>514</v>
      </c>
      <c r="K152" s="215">
        <v>5</v>
      </c>
      <c r="L152" s="218">
        <f t="shared" si="7"/>
        <v>509</v>
      </c>
    </row>
    <row r="153" spans="1:12" ht="15">
      <c r="A153" s="241">
        <v>129</v>
      </c>
      <c r="B153" s="250" t="s">
        <v>15</v>
      </c>
      <c r="C153" s="214">
        <v>38</v>
      </c>
      <c r="D153" s="214"/>
      <c r="E153" s="214" t="s">
        <v>3</v>
      </c>
      <c r="F153" s="258" t="s">
        <v>5</v>
      </c>
      <c r="G153" s="209">
        <v>41572</v>
      </c>
      <c r="H153" s="216">
        <v>52470</v>
      </c>
      <c r="I153" s="216">
        <v>52109</v>
      </c>
      <c r="J153" s="220">
        <f t="shared" si="10"/>
        <v>361</v>
      </c>
      <c r="K153" s="215">
        <v>1</v>
      </c>
      <c r="L153" s="218">
        <f>J153-K153</f>
        <v>360</v>
      </c>
    </row>
    <row r="154" spans="1:12" ht="15">
      <c r="A154" s="241">
        <v>130</v>
      </c>
      <c r="B154" s="250" t="s">
        <v>15</v>
      </c>
      <c r="C154" s="214">
        <v>5</v>
      </c>
      <c r="D154" s="214"/>
      <c r="E154" s="214" t="s">
        <v>3</v>
      </c>
      <c r="F154" s="215">
        <v>343457</v>
      </c>
      <c r="G154" s="209">
        <v>41572</v>
      </c>
      <c r="H154" s="216">
        <v>6237</v>
      </c>
      <c r="I154" s="216">
        <v>5664</v>
      </c>
      <c r="J154" s="220">
        <f t="shared" si="10"/>
        <v>573</v>
      </c>
      <c r="K154" s="215">
        <v>24</v>
      </c>
      <c r="L154" s="218">
        <f t="shared" si="7"/>
        <v>549</v>
      </c>
    </row>
    <row r="155" spans="1:12" ht="15">
      <c r="A155" s="241">
        <v>131</v>
      </c>
      <c r="B155" s="250" t="s">
        <v>15</v>
      </c>
      <c r="C155" s="214">
        <v>32</v>
      </c>
      <c r="D155" s="214"/>
      <c r="E155" s="214" t="s">
        <v>3</v>
      </c>
      <c r="F155" s="215">
        <v>344122</v>
      </c>
      <c r="G155" s="209">
        <v>41572</v>
      </c>
      <c r="H155" s="216">
        <v>3760</v>
      </c>
      <c r="I155" s="216">
        <v>3430</v>
      </c>
      <c r="J155" s="220">
        <f t="shared" si="10"/>
        <v>330</v>
      </c>
      <c r="K155" s="215">
        <v>11</v>
      </c>
      <c r="L155" s="218">
        <f t="shared" si="7"/>
        <v>319</v>
      </c>
    </row>
    <row r="156" spans="1:12" ht="15">
      <c r="A156" s="241">
        <v>132</v>
      </c>
      <c r="B156" s="250" t="s">
        <v>15</v>
      </c>
      <c r="C156" s="214">
        <v>11</v>
      </c>
      <c r="D156" s="214"/>
      <c r="E156" s="214" t="s">
        <v>3</v>
      </c>
      <c r="F156" s="215">
        <v>345534</v>
      </c>
      <c r="G156" s="209">
        <v>41572</v>
      </c>
      <c r="H156" s="216">
        <v>6398</v>
      </c>
      <c r="I156" s="216">
        <v>5761</v>
      </c>
      <c r="J156" s="220">
        <f t="shared" si="10"/>
        <v>637</v>
      </c>
      <c r="K156" s="215">
        <v>3</v>
      </c>
      <c r="L156" s="218">
        <f t="shared" si="7"/>
        <v>634</v>
      </c>
    </row>
    <row r="157" spans="1:12" ht="15" customHeight="1">
      <c r="A157" s="241">
        <v>133</v>
      </c>
      <c r="B157" s="250" t="s">
        <v>82</v>
      </c>
      <c r="C157" s="214">
        <v>31</v>
      </c>
      <c r="D157" s="214"/>
      <c r="E157" s="214" t="s">
        <v>3</v>
      </c>
      <c r="F157" s="215">
        <v>76089</v>
      </c>
      <c r="G157" s="209">
        <v>41572</v>
      </c>
      <c r="H157" s="216">
        <v>5564</v>
      </c>
      <c r="I157" s="216">
        <v>5129</v>
      </c>
      <c r="J157" s="220">
        <f t="shared" si="10"/>
        <v>435</v>
      </c>
      <c r="K157" s="215">
        <v>32.84</v>
      </c>
      <c r="L157" s="218">
        <f t="shared" si="7"/>
        <v>402.15999999999997</v>
      </c>
    </row>
    <row r="158" spans="1:12" ht="15" customHeight="1">
      <c r="A158" s="241">
        <v>134</v>
      </c>
      <c r="B158" s="250" t="s">
        <v>82</v>
      </c>
      <c r="C158" s="214">
        <v>11</v>
      </c>
      <c r="D158" s="214"/>
      <c r="E158" s="214" t="s">
        <v>3</v>
      </c>
      <c r="F158" s="215">
        <v>334546</v>
      </c>
      <c r="G158" s="209">
        <v>41572</v>
      </c>
      <c r="H158" s="364" t="s">
        <v>114</v>
      </c>
      <c r="I158" s="365"/>
      <c r="J158" s="366"/>
      <c r="K158" s="215">
        <v>168</v>
      </c>
      <c r="L158" s="218"/>
    </row>
    <row r="159" spans="1:12" ht="15" customHeight="1">
      <c r="A159" s="241">
        <v>135</v>
      </c>
      <c r="B159" s="250" t="s">
        <v>82</v>
      </c>
      <c r="C159" s="214">
        <v>13</v>
      </c>
      <c r="D159" s="214"/>
      <c r="E159" s="214" t="s">
        <v>3</v>
      </c>
      <c r="F159" s="215">
        <v>342778</v>
      </c>
      <c r="G159" s="209">
        <v>41572</v>
      </c>
      <c r="H159" s="367" t="s">
        <v>114</v>
      </c>
      <c r="I159" s="367"/>
      <c r="J159" s="367"/>
      <c r="K159" s="217">
        <v>339</v>
      </c>
      <c r="L159" s="218"/>
    </row>
    <row r="160" spans="1:12" ht="15">
      <c r="A160" s="241">
        <v>136</v>
      </c>
      <c r="B160" s="250" t="s">
        <v>83</v>
      </c>
      <c r="C160" s="214">
        <v>23</v>
      </c>
      <c r="D160" s="214"/>
      <c r="E160" s="214" t="s">
        <v>3</v>
      </c>
      <c r="F160" s="215">
        <v>337859</v>
      </c>
      <c r="G160" s="209">
        <v>41572</v>
      </c>
      <c r="H160" s="210">
        <v>3622</v>
      </c>
      <c r="I160" s="210">
        <v>3310</v>
      </c>
      <c r="J160" s="239">
        <f>H160-I160</f>
        <v>312</v>
      </c>
      <c r="K160" s="215">
        <v>1</v>
      </c>
      <c r="L160" s="218">
        <f>J160-K160</f>
        <v>311</v>
      </c>
    </row>
    <row r="161" spans="1:12" ht="15">
      <c r="A161" s="241">
        <v>137</v>
      </c>
      <c r="B161" s="250" t="s">
        <v>83</v>
      </c>
      <c r="C161" s="214">
        <v>14</v>
      </c>
      <c r="D161" s="214"/>
      <c r="E161" s="214" t="s">
        <v>3</v>
      </c>
      <c r="F161" s="215">
        <v>345553</v>
      </c>
      <c r="G161" s="209">
        <v>41572</v>
      </c>
      <c r="H161" s="216">
        <v>6516</v>
      </c>
      <c r="I161" s="216">
        <v>5890</v>
      </c>
      <c r="J161" s="220">
        <f>H161-I161</f>
        <v>626</v>
      </c>
      <c r="K161" s="215">
        <v>24.361</v>
      </c>
      <c r="L161" s="218">
        <f>J161-K161</f>
        <v>601.639</v>
      </c>
    </row>
    <row r="162" spans="1:12" ht="15">
      <c r="A162" s="241">
        <v>138</v>
      </c>
      <c r="B162" s="250" t="s">
        <v>14</v>
      </c>
      <c r="C162" s="214">
        <v>2</v>
      </c>
      <c r="D162" s="214"/>
      <c r="E162" s="214" t="s">
        <v>3</v>
      </c>
      <c r="F162" s="215">
        <v>332650</v>
      </c>
      <c r="G162" s="209">
        <v>41572</v>
      </c>
      <c r="H162" s="216">
        <v>2868</v>
      </c>
      <c r="I162" s="216">
        <v>2524</v>
      </c>
      <c r="J162" s="220">
        <f>H162-I162</f>
        <v>344</v>
      </c>
      <c r="K162" s="215">
        <v>38.53</v>
      </c>
      <c r="L162" s="218">
        <f>J162-K162</f>
        <v>305.47</v>
      </c>
    </row>
    <row r="163" spans="1:12" ht="15">
      <c r="A163" s="241">
        <v>139</v>
      </c>
      <c r="B163" s="250" t="s">
        <v>14</v>
      </c>
      <c r="C163" s="214">
        <v>7</v>
      </c>
      <c r="D163" s="214"/>
      <c r="E163" s="214" t="s">
        <v>3</v>
      </c>
      <c r="F163" s="215">
        <v>341374</v>
      </c>
      <c r="G163" s="209">
        <v>41572</v>
      </c>
      <c r="H163" s="383" t="s">
        <v>54</v>
      </c>
      <c r="I163" s="384"/>
      <c r="J163" s="385"/>
      <c r="K163" s="215">
        <v>26</v>
      </c>
      <c r="L163" s="218">
        <f>J163-K163</f>
        <v>-26</v>
      </c>
    </row>
    <row r="164" spans="1:12" ht="15">
      <c r="A164" s="241">
        <v>140</v>
      </c>
      <c r="B164" s="250" t="s">
        <v>19</v>
      </c>
      <c r="C164" s="214">
        <v>41</v>
      </c>
      <c r="D164" s="214"/>
      <c r="E164" s="214" t="s">
        <v>3</v>
      </c>
      <c r="F164" s="215">
        <v>327136</v>
      </c>
      <c r="G164" s="209">
        <v>41572</v>
      </c>
      <c r="H164" s="216">
        <v>5878</v>
      </c>
      <c r="I164" s="216">
        <v>5332</v>
      </c>
      <c r="J164" s="220">
        <f>H164-I164</f>
        <v>546</v>
      </c>
      <c r="K164" s="215">
        <v>0</v>
      </c>
      <c r="L164" s="218">
        <f>J164-K164</f>
        <v>546</v>
      </c>
    </row>
    <row r="165" spans="1:12" ht="15">
      <c r="A165" s="241">
        <v>141</v>
      </c>
      <c r="B165" s="250" t="s">
        <v>19</v>
      </c>
      <c r="C165" s="214">
        <v>12</v>
      </c>
      <c r="D165" s="214"/>
      <c r="E165" s="214" t="s">
        <v>3</v>
      </c>
      <c r="F165" s="215">
        <v>339215</v>
      </c>
      <c r="G165" s="209">
        <v>41572</v>
      </c>
      <c r="H165" s="383" t="s">
        <v>54</v>
      </c>
      <c r="I165" s="384"/>
      <c r="J165" s="385"/>
      <c r="K165" s="215">
        <v>0</v>
      </c>
      <c r="L165" s="218"/>
    </row>
    <row r="166" spans="1:12" ht="15">
      <c r="A166" s="241">
        <v>142</v>
      </c>
      <c r="B166" s="250" t="s">
        <v>23</v>
      </c>
      <c r="C166" s="214">
        <v>29</v>
      </c>
      <c r="D166" s="214"/>
      <c r="E166" s="214" t="s">
        <v>3</v>
      </c>
      <c r="F166" s="215">
        <v>327185</v>
      </c>
      <c r="G166" s="209">
        <v>41572</v>
      </c>
      <c r="H166" s="355" t="s">
        <v>64</v>
      </c>
      <c r="I166" s="356"/>
      <c r="J166" s="357"/>
      <c r="K166" s="215">
        <v>0</v>
      </c>
      <c r="L166" s="218"/>
    </row>
    <row r="167" spans="1:12" ht="15">
      <c r="A167" s="241">
        <v>143</v>
      </c>
      <c r="B167" s="250" t="s">
        <v>23</v>
      </c>
      <c r="C167" s="214">
        <v>31</v>
      </c>
      <c r="D167" s="214"/>
      <c r="E167" s="214" t="s">
        <v>3</v>
      </c>
      <c r="F167" s="215">
        <v>327293</v>
      </c>
      <c r="G167" s="209">
        <v>41572</v>
      </c>
      <c r="H167" s="216">
        <v>9330</v>
      </c>
      <c r="I167" s="216">
        <v>8368</v>
      </c>
      <c r="J167" s="220">
        <f aca="true" t="shared" si="11" ref="J167:J181">H167-I167</f>
        <v>962</v>
      </c>
      <c r="K167" s="215">
        <v>0</v>
      </c>
      <c r="L167" s="218">
        <f aca="true" t="shared" si="12" ref="L167:L181">J167-K167</f>
        <v>962</v>
      </c>
    </row>
    <row r="168" spans="1:12" ht="15">
      <c r="A168" s="241">
        <v>144</v>
      </c>
      <c r="B168" s="250" t="s">
        <v>23</v>
      </c>
      <c r="C168" s="214">
        <v>20</v>
      </c>
      <c r="D168" s="214"/>
      <c r="E168" s="214" t="s">
        <v>3</v>
      </c>
      <c r="F168" s="215">
        <v>336571</v>
      </c>
      <c r="G168" s="209">
        <v>41572</v>
      </c>
      <c r="H168" s="216">
        <v>5177</v>
      </c>
      <c r="I168" s="216">
        <v>4772</v>
      </c>
      <c r="J168" s="220">
        <f t="shared" si="11"/>
        <v>405</v>
      </c>
      <c r="K168" s="215">
        <v>11</v>
      </c>
      <c r="L168" s="218">
        <f t="shared" si="12"/>
        <v>394</v>
      </c>
    </row>
    <row r="169" spans="1:12" ht="15">
      <c r="A169" s="241">
        <v>145</v>
      </c>
      <c r="B169" s="250" t="s">
        <v>23</v>
      </c>
      <c r="C169" s="214">
        <v>24</v>
      </c>
      <c r="D169" s="214"/>
      <c r="E169" s="214" t="s">
        <v>3</v>
      </c>
      <c r="F169" s="215">
        <v>337868</v>
      </c>
      <c r="G169" s="209">
        <v>41572</v>
      </c>
      <c r="H169" s="216">
        <v>3672</v>
      </c>
      <c r="I169" s="216">
        <v>3259</v>
      </c>
      <c r="J169" s="220">
        <f t="shared" si="11"/>
        <v>413</v>
      </c>
      <c r="K169" s="215">
        <v>7</v>
      </c>
      <c r="L169" s="218">
        <f t="shared" si="12"/>
        <v>406</v>
      </c>
    </row>
    <row r="170" spans="1:12" ht="15">
      <c r="A170" s="241">
        <v>146</v>
      </c>
      <c r="B170" s="250" t="s">
        <v>23</v>
      </c>
      <c r="C170" s="214">
        <v>15</v>
      </c>
      <c r="D170" s="214"/>
      <c r="E170" s="214" t="s">
        <v>3</v>
      </c>
      <c r="F170" s="215">
        <v>342062</v>
      </c>
      <c r="G170" s="209">
        <v>41572</v>
      </c>
      <c r="H170" s="216">
        <v>11554</v>
      </c>
      <c r="I170" s="216">
        <v>10500</v>
      </c>
      <c r="J170" s="220">
        <f t="shared" si="11"/>
        <v>1054</v>
      </c>
      <c r="K170" s="215">
        <v>0</v>
      </c>
      <c r="L170" s="218">
        <f t="shared" si="12"/>
        <v>1054</v>
      </c>
    </row>
    <row r="171" spans="1:12" ht="15">
      <c r="A171" s="241">
        <v>147</v>
      </c>
      <c r="B171" s="250" t="s">
        <v>23</v>
      </c>
      <c r="C171" s="214">
        <v>21</v>
      </c>
      <c r="D171" s="214"/>
      <c r="E171" s="214" t="s">
        <v>3</v>
      </c>
      <c r="F171" s="215">
        <v>342780</v>
      </c>
      <c r="G171" s="209">
        <v>41572</v>
      </c>
      <c r="H171" s="216">
        <v>2416</v>
      </c>
      <c r="I171" s="216">
        <v>2181</v>
      </c>
      <c r="J171" s="220">
        <f t="shared" si="11"/>
        <v>235</v>
      </c>
      <c r="K171" s="215">
        <v>14.92</v>
      </c>
      <c r="L171" s="218">
        <f t="shared" si="12"/>
        <v>220.08</v>
      </c>
    </row>
    <row r="172" spans="1:12" ht="15">
      <c r="A172" s="241">
        <v>148</v>
      </c>
      <c r="B172" s="250" t="s">
        <v>84</v>
      </c>
      <c r="C172" s="214">
        <v>2</v>
      </c>
      <c r="D172" s="214"/>
      <c r="E172" s="214" t="s">
        <v>3</v>
      </c>
      <c r="F172" s="215">
        <v>329377</v>
      </c>
      <c r="G172" s="209">
        <v>41572</v>
      </c>
      <c r="H172" s="216">
        <v>9299</v>
      </c>
      <c r="I172" s="216">
        <v>8429</v>
      </c>
      <c r="J172" s="220">
        <f t="shared" si="11"/>
        <v>870</v>
      </c>
      <c r="K172" s="215">
        <v>26</v>
      </c>
      <c r="L172" s="218">
        <f t="shared" si="12"/>
        <v>844</v>
      </c>
    </row>
    <row r="173" spans="1:12" ht="15">
      <c r="A173" s="241">
        <v>149</v>
      </c>
      <c r="B173" s="250" t="s">
        <v>84</v>
      </c>
      <c r="C173" s="214">
        <v>8</v>
      </c>
      <c r="D173" s="214"/>
      <c r="E173" s="214" t="s">
        <v>3</v>
      </c>
      <c r="F173" s="215">
        <v>337901</v>
      </c>
      <c r="G173" s="209">
        <v>41572</v>
      </c>
      <c r="H173" s="216">
        <v>3400</v>
      </c>
      <c r="I173" s="216">
        <v>3094</v>
      </c>
      <c r="J173" s="220">
        <f t="shared" si="11"/>
        <v>306</v>
      </c>
      <c r="K173" s="215">
        <v>5.8</v>
      </c>
      <c r="L173" s="218">
        <f t="shared" si="12"/>
        <v>300.2</v>
      </c>
    </row>
    <row r="174" spans="1:12" ht="15">
      <c r="A174" s="241">
        <v>150</v>
      </c>
      <c r="B174" s="250" t="s">
        <v>84</v>
      </c>
      <c r="C174" s="214">
        <v>12</v>
      </c>
      <c r="D174" s="214"/>
      <c r="E174" s="214" t="s">
        <v>3</v>
      </c>
      <c r="F174" s="215">
        <v>340062</v>
      </c>
      <c r="G174" s="209">
        <v>41572</v>
      </c>
      <c r="H174" s="216">
        <v>3537</v>
      </c>
      <c r="I174" s="216">
        <v>3217</v>
      </c>
      <c r="J174" s="220">
        <f t="shared" si="11"/>
        <v>320</v>
      </c>
      <c r="K174" s="215">
        <v>16.81</v>
      </c>
      <c r="L174" s="218">
        <f t="shared" si="12"/>
        <v>303.19</v>
      </c>
    </row>
    <row r="175" spans="1:12" ht="15">
      <c r="A175" s="241">
        <v>151</v>
      </c>
      <c r="B175" s="250" t="s">
        <v>84</v>
      </c>
      <c r="C175" s="214">
        <v>5</v>
      </c>
      <c r="D175" s="214"/>
      <c r="E175" s="214" t="s">
        <v>3</v>
      </c>
      <c r="F175" s="215">
        <v>340226</v>
      </c>
      <c r="G175" s="209">
        <v>41572</v>
      </c>
      <c r="H175" s="216">
        <v>3925</v>
      </c>
      <c r="I175" s="216">
        <v>3404</v>
      </c>
      <c r="J175" s="220">
        <f t="shared" si="11"/>
        <v>521</v>
      </c>
      <c r="K175" s="215">
        <v>15</v>
      </c>
      <c r="L175" s="218">
        <f t="shared" si="12"/>
        <v>506</v>
      </c>
    </row>
    <row r="176" spans="1:12" ht="15">
      <c r="A176" s="241">
        <v>152</v>
      </c>
      <c r="B176" s="250" t="s">
        <v>33</v>
      </c>
      <c r="C176" s="214">
        <v>10</v>
      </c>
      <c r="D176" s="214"/>
      <c r="E176" s="214" t="s">
        <v>3</v>
      </c>
      <c r="F176" s="215">
        <v>327772</v>
      </c>
      <c r="G176" s="209">
        <v>41572</v>
      </c>
      <c r="H176" s="216">
        <v>1212</v>
      </c>
      <c r="I176" s="216">
        <v>788</v>
      </c>
      <c r="J176" s="220">
        <f t="shared" si="11"/>
        <v>424</v>
      </c>
      <c r="K176" s="215">
        <v>46.457</v>
      </c>
      <c r="L176" s="218">
        <f t="shared" si="12"/>
        <v>377.543</v>
      </c>
    </row>
    <row r="177" spans="1:12" ht="15" customHeight="1">
      <c r="A177" s="241">
        <v>153</v>
      </c>
      <c r="B177" s="250" t="s">
        <v>33</v>
      </c>
      <c r="C177" s="214">
        <v>20</v>
      </c>
      <c r="D177" s="214"/>
      <c r="E177" s="214" t="s">
        <v>3</v>
      </c>
      <c r="F177" s="215">
        <v>337866</v>
      </c>
      <c r="G177" s="209">
        <v>41572</v>
      </c>
      <c r="H177" s="216">
        <v>5539</v>
      </c>
      <c r="I177" s="216">
        <v>5112</v>
      </c>
      <c r="J177" s="220">
        <f t="shared" si="11"/>
        <v>427</v>
      </c>
      <c r="K177" s="215">
        <v>0</v>
      </c>
      <c r="L177" s="218">
        <f t="shared" si="12"/>
        <v>427</v>
      </c>
    </row>
    <row r="178" spans="1:12" ht="15">
      <c r="A178" s="241">
        <v>154</v>
      </c>
      <c r="B178" s="250" t="s">
        <v>33</v>
      </c>
      <c r="C178" s="214">
        <v>22</v>
      </c>
      <c r="D178" s="214"/>
      <c r="E178" s="214" t="s">
        <v>3</v>
      </c>
      <c r="F178" s="215">
        <v>337865</v>
      </c>
      <c r="G178" s="209">
        <v>41572</v>
      </c>
      <c r="H178" s="216">
        <v>5358</v>
      </c>
      <c r="I178" s="216">
        <v>4900</v>
      </c>
      <c r="J178" s="220">
        <f t="shared" si="11"/>
        <v>458</v>
      </c>
      <c r="K178" s="215">
        <v>17</v>
      </c>
      <c r="L178" s="218">
        <f t="shared" si="12"/>
        <v>441</v>
      </c>
    </row>
    <row r="179" spans="1:12" ht="15">
      <c r="A179" s="241">
        <v>155</v>
      </c>
      <c r="B179" s="250" t="s">
        <v>31</v>
      </c>
      <c r="C179" s="214">
        <v>47</v>
      </c>
      <c r="D179" s="214"/>
      <c r="E179" s="214" t="s">
        <v>3</v>
      </c>
      <c r="F179" s="215">
        <v>329233</v>
      </c>
      <c r="G179" s="209">
        <v>41572</v>
      </c>
      <c r="H179" s="216">
        <v>6931</v>
      </c>
      <c r="I179" s="216">
        <v>6470</v>
      </c>
      <c r="J179" s="220">
        <f t="shared" si="11"/>
        <v>461</v>
      </c>
      <c r="K179" s="215">
        <v>48</v>
      </c>
      <c r="L179" s="218">
        <f t="shared" si="12"/>
        <v>413</v>
      </c>
    </row>
    <row r="180" spans="1:12" ht="15">
      <c r="A180" s="241">
        <v>156</v>
      </c>
      <c r="B180" s="250" t="s">
        <v>31</v>
      </c>
      <c r="C180" s="214">
        <v>49</v>
      </c>
      <c r="D180" s="214"/>
      <c r="E180" s="214" t="s">
        <v>3</v>
      </c>
      <c r="F180" s="215">
        <v>329251</v>
      </c>
      <c r="G180" s="209">
        <v>41572</v>
      </c>
      <c r="H180" s="216">
        <v>3560</v>
      </c>
      <c r="I180" s="216">
        <v>3202</v>
      </c>
      <c r="J180" s="220">
        <f t="shared" si="11"/>
        <v>358</v>
      </c>
      <c r="K180" s="215">
        <v>12.66</v>
      </c>
      <c r="L180" s="218">
        <f t="shared" si="12"/>
        <v>345.34</v>
      </c>
    </row>
    <row r="181" spans="1:12" ht="15">
      <c r="A181" s="241">
        <v>157</v>
      </c>
      <c r="B181" s="250" t="s">
        <v>85</v>
      </c>
      <c r="C181" s="214">
        <v>7</v>
      </c>
      <c r="D181" s="214"/>
      <c r="E181" s="214" t="s">
        <v>3</v>
      </c>
      <c r="F181" s="215">
        <v>329413</v>
      </c>
      <c r="G181" s="209">
        <v>41572</v>
      </c>
      <c r="H181" s="216">
        <v>24456</v>
      </c>
      <c r="I181" s="216">
        <v>22378</v>
      </c>
      <c r="J181" s="220">
        <f t="shared" si="11"/>
        <v>2078</v>
      </c>
      <c r="K181" s="215">
        <v>6</v>
      </c>
      <c r="L181" s="218">
        <f t="shared" si="12"/>
        <v>2072</v>
      </c>
    </row>
    <row r="182" spans="1:12" ht="15">
      <c r="A182" s="241">
        <v>158</v>
      </c>
      <c r="B182" s="250" t="s">
        <v>85</v>
      </c>
      <c r="C182" s="214">
        <v>5</v>
      </c>
      <c r="D182" s="214"/>
      <c r="E182" s="214" t="s">
        <v>3</v>
      </c>
      <c r="F182" s="215">
        <v>341804</v>
      </c>
      <c r="G182" s="209">
        <v>41572</v>
      </c>
      <c r="H182" s="216">
        <v>21291</v>
      </c>
      <c r="I182" s="216">
        <v>19313</v>
      </c>
      <c r="J182" s="220">
        <f>H182-I182</f>
        <v>1978</v>
      </c>
      <c r="K182" s="215">
        <v>50</v>
      </c>
      <c r="L182" s="218">
        <f>J182-K182</f>
        <v>1928</v>
      </c>
    </row>
    <row r="183" spans="1:12" ht="15">
      <c r="A183" s="241">
        <v>159</v>
      </c>
      <c r="B183" s="250" t="s">
        <v>32</v>
      </c>
      <c r="C183" s="214">
        <v>66</v>
      </c>
      <c r="D183" s="214"/>
      <c r="E183" s="214" t="s">
        <v>3</v>
      </c>
      <c r="F183" s="215">
        <v>340634</v>
      </c>
      <c r="G183" s="209">
        <v>41572</v>
      </c>
      <c r="H183" s="216">
        <v>2281</v>
      </c>
      <c r="I183" s="216">
        <v>2098</v>
      </c>
      <c r="J183" s="220">
        <f>H183-I183</f>
        <v>183</v>
      </c>
      <c r="K183" s="215">
        <v>116</v>
      </c>
      <c r="L183" s="218">
        <f>J183-K183</f>
        <v>67</v>
      </c>
    </row>
    <row r="184" spans="1:12" ht="15">
      <c r="A184" s="241">
        <v>160</v>
      </c>
      <c r="B184" s="250" t="s">
        <v>86</v>
      </c>
      <c r="C184" s="214">
        <v>4</v>
      </c>
      <c r="D184" s="214"/>
      <c r="E184" s="214" t="s">
        <v>3</v>
      </c>
      <c r="F184" s="215">
        <v>329246</v>
      </c>
      <c r="G184" s="209">
        <v>41572</v>
      </c>
      <c r="H184" s="358" t="s">
        <v>64</v>
      </c>
      <c r="I184" s="359"/>
      <c r="J184" s="360"/>
      <c r="K184" s="215">
        <v>48.457</v>
      </c>
      <c r="L184" s="218"/>
    </row>
    <row r="185" spans="1:12" ht="15">
      <c r="A185" s="241">
        <v>161</v>
      </c>
      <c r="B185" s="250" t="s">
        <v>86</v>
      </c>
      <c r="C185" s="214">
        <v>15</v>
      </c>
      <c r="D185" s="214"/>
      <c r="E185" s="214" t="s">
        <v>3</v>
      </c>
      <c r="F185" s="215">
        <v>329410</v>
      </c>
      <c r="G185" s="209">
        <v>41572</v>
      </c>
      <c r="H185" s="259">
        <v>7514</v>
      </c>
      <c r="I185" s="259">
        <v>6805</v>
      </c>
      <c r="J185" s="228">
        <f aca="true" t="shared" si="13" ref="J185:J190">H185-I185</f>
        <v>709</v>
      </c>
      <c r="K185" s="215">
        <v>63.218</v>
      </c>
      <c r="L185" s="218">
        <f aca="true" t="shared" si="14" ref="L185:L190">J185-K185</f>
        <v>645.782</v>
      </c>
    </row>
    <row r="186" spans="1:12" ht="15">
      <c r="A186" s="241">
        <v>162</v>
      </c>
      <c r="B186" s="250" t="s">
        <v>86</v>
      </c>
      <c r="C186" s="214">
        <v>20</v>
      </c>
      <c r="D186" s="214"/>
      <c r="E186" s="214" t="s">
        <v>3</v>
      </c>
      <c r="F186" s="215">
        <v>343460</v>
      </c>
      <c r="G186" s="209">
        <v>41572</v>
      </c>
      <c r="H186" s="260">
        <v>5225</v>
      </c>
      <c r="I186" s="260">
        <v>4631</v>
      </c>
      <c r="J186" s="246">
        <f t="shared" si="13"/>
        <v>594</v>
      </c>
      <c r="K186" s="217">
        <v>9</v>
      </c>
      <c r="L186" s="218">
        <f t="shared" si="14"/>
        <v>585</v>
      </c>
    </row>
    <row r="187" spans="1:12" ht="15">
      <c r="A187" s="241">
        <v>163</v>
      </c>
      <c r="B187" s="250" t="s">
        <v>18</v>
      </c>
      <c r="C187" s="214">
        <v>3</v>
      </c>
      <c r="D187" s="214"/>
      <c r="E187" s="214" t="s">
        <v>3</v>
      </c>
      <c r="F187" s="215">
        <v>327286</v>
      </c>
      <c r="G187" s="209">
        <v>41572</v>
      </c>
      <c r="H187" s="210">
        <v>17866</v>
      </c>
      <c r="I187" s="210">
        <v>16197</v>
      </c>
      <c r="J187" s="239">
        <f t="shared" si="13"/>
        <v>1669</v>
      </c>
      <c r="K187" s="215">
        <v>0</v>
      </c>
      <c r="L187" s="218">
        <f t="shared" si="14"/>
        <v>1669</v>
      </c>
    </row>
    <row r="188" spans="1:12" ht="15">
      <c r="A188" s="241">
        <v>164</v>
      </c>
      <c r="B188" s="250" t="s">
        <v>18</v>
      </c>
      <c r="C188" s="214">
        <v>74</v>
      </c>
      <c r="D188" s="214"/>
      <c r="E188" s="214" t="s">
        <v>3</v>
      </c>
      <c r="F188" s="215">
        <v>333448</v>
      </c>
      <c r="G188" s="209">
        <v>41572</v>
      </c>
      <c r="H188" s="216">
        <v>3338</v>
      </c>
      <c r="I188" s="216">
        <v>2991</v>
      </c>
      <c r="J188" s="220">
        <f t="shared" si="13"/>
        <v>347</v>
      </c>
      <c r="K188" s="215">
        <v>12</v>
      </c>
      <c r="L188" s="218">
        <f t="shared" si="14"/>
        <v>335</v>
      </c>
    </row>
    <row r="189" spans="1:12" ht="15">
      <c r="A189" s="241">
        <v>165</v>
      </c>
      <c r="B189" s="250" t="s">
        <v>18</v>
      </c>
      <c r="C189" s="214">
        <v>34</v>
      </c>
      <c r="D189" s="214"/>
      <c r="E189" s="214" t="s">
        <v>3</v>
      </c>
      <c r="F189" s="215">
        <v>339124</v>
      </c>
      <c r="G189" s="209">
        <v>41572</v>
      </c>
      <c r="H189" s="216">
        <v>26379</v>
      </c>
      <c r="I189" s="216">
        <v>23970</v>
      </c>
      <c r="J189" s="220">
        <f t="shared" si="13"/>
        <v>2409</v>
      </c>
      <c r="K189" s="215">
        <v>0</v>
      </c>
      <c r="L189" s="218">
        <f t="shared" si="14"/>
        <v>2409</v>
      </c>
    </row>
    <row r="190" spans="1:12" ht="15">
      <c r="A190" s="241">
        <v>166</v>
      </c>
      <c r="B190" s="250" t="s">
        <v>18</v>
      </c>
      <c r="C190" s="214">
        <v>14</v>
      </c>
      <c r="D190" s="214"/>
      <c r="E190" s="214" t="s">
        <v>3</v>
      </c>
      <c r="F190" s="215">
        <v>341779</v>
      </c>
      <c r="G190" s="209">
        <v>41572</v>
      </c>
      <c r="H190" s="216">
        <v>25189</v>
      </c>
      <c r="I190" s="216">
        <v>22655</v>
      </c>
      <c r="J190" s="220">
        <f t="shared" si="13"/>
        <v>2534</v>
      </c>
      <c r="K190" s="215">
        <v>0</v>
      </c>
      <c r="L190" s="218">
        <f t="shared" si="14"/>
        <v>2534</v>
      </c>
    </row>
    <row r="191" spans="1:12" ht="15">
      <c r="A191" s="241">
        <v>167</v>
      </c>
      <c r="B191" s="250" t="s">
        <v>18</v>
      </c>
      <c r="C191" s="214" t="s">
        <v>6</v>
      </c>
      <c r="D191" s="214"/>
      <c r="E191" s="214" t="s">
        <v>3</v>
      </c>
      <c r="F191" s="215">
        <v>320348</v>
      </c>
      <c r="G191" s="209">
        <v>41572</v>
      </c>
      <c r="H191" s="361" t="s">
        <v>54</v>
      </c>
      <c r="I191" s="362"/>
      <c r="J191" s="363"/>
      <c r="K191" s="215">
        <v>10</v>
      </c>
      <c r="L191" s="218"/>
    </row>
    <row r="192" spans="1:12" ht="15">
      <c r="A192" s="241">
        <v>168</v>
      </c>
      <c r="B192" s="250" t="s">
        <v>18</v>
      </c>
      <c r="C192" s="214" t="s">
        <v>87</v>
      </c>
      <c r="D192" s="214"/>
      <c r="E192" s="214" t="s">
        <v>3</v>
      </c>
      <c r="F192" s="215">
        <v>342465</v>
      </c>
      <c r="G192" s="209">
        <v>41572</v>
      </c>
      <c r="H192" s="216">
        <v>7233</v>
      </c>
      <c r="I192" s="216">
        <v>6602</v>
      </c>
      <c r="J192" s="220">
        <f aca="true" t="shared" si="15" ref="J192:J197">H192-I192</f>
        <v>631</v>
      </c>
      <c r="K192" s="215">
        <v>0</v>
      </c>
      <c r="L192" s="218">
        <f aca="true" t="shared" si="16" ref="L192:L197">J192-K192</f>
        <v>631</v>
      </c>
    </row>
    <row r="193" spans="1:12" ht="15">
      <c r="A193" s="241">
        <v>169</v>
      </c>
      <c r="B193" s="250" t="s">
        <v>35</v>
      </c>
      <c r="C193" s="214">
        <v>4</v>
      </c>
      <c r="D193" s="214"/>
      <c r="E193" s="214" t="s">
        <v>3</v>
      </c>
      <c r="F193" s="215">
        <v>341223</v>
      </c>
      <c r="G193" s="209">
        <v>41572</v>
      </c>
      <c r="H193" s="216">
        <v>5903</v>
      </c>
      <c r="I193" s="216">
        <v>5324</v>
      </c>
      <c r="J193" s="220">
        <f t="shared" si="15"/>
        <v>579</v>
      </c>
      <c r="K193" s="215">
        <v>44.89</v>
      </c>
      <c r="L193" s="218">
        <f t="shared" si="16"/>
        <v>534.11</v>
      </c>
    </row>
    <row r="194" spans="1:12" ht="15">
      <c r="A194" s="241">
        <v>170</v>
      </c>
      <c r="B194" s="250" t="s">
        <v>11</v>
      </c>
      <c r="C194" s="214">
        <v>63</v>
      </c>
      <c r="D194" s="214"/>
      <c r="E194" s="214" t="s">
        <v>3</v>
      </c>
      <c r="F194" s="215">
        <v>334549</v>
      </c>
      <c r="G194" s="209">
        <v>41572</v>
      </c>
      <c r="H194" s="216">
        <v>6450</v>
      </c>
      <c r="I194" s="216">
        <v>5799</v>
      </c>
      <c r="J194" s="220">
        <f t="shared" si="15"/>
        <v>651</v>
      </c>
      <c r="K194" s="215">
        <v>125.698</v>
      </c>
      <c r="L194" s="218">
        <f t="shared" si="16"/>
        <v>525.302</v>
      </c>
    </row>
    <row r="195" spans="1:12" ht="15">
      <c r="A195" s="241">
        <v>171</v>
      </c>
      <c r="B195" s="250" t="s">
        <v>11</v>
      </c>
      <c r="C195" s="214">
        <v>95</v>
      </c>
      <c r="D195" s="214"/>
      <c r="E195" s="214" t="s">
        <v>3</v>
      </c>
      <c r="F195" s="215">
        <v>337900</v>
      </c>
      <c r="G195" s="209">
        <v>41572</v>
      </c>
      <c r="H195" s="216">
        <v>2511</v>
      </c>
      <c r="I195" s="216">
        <v>2158</v>
      </c>
      <c r="J195" s="220">
        <f t="shared" si="15"/>
        <v>353</v>
      </c>
      <c r="K195" s="215">
        <v>156</v>
      </c>
      <c r="L195" s="218">
        <f t="shared" si="16"/>
        <v>197</v>
      </c>
    </row>
    <row r="196" spans="1:12" ht="15">
      <c r="A196" s="241">
        <v>172</v>
      </c>
      <c r="B196" s="250" t="s">
        <v>11</v>
      </c>
      <c r="C196" s="214">
        <v>123</v>
      </c>
      <c r="D196" s="214"/>
      <c r="E196" s="214" t="s">
        <v>3</v>
      </c>
      <c r="F196" s="215">
        <v>340228</v>
      </c>
      <c r="G196" s="209">
        <v>41572</v>
      </c>
      <c r="H196" s="216">
        <v>3982</v>
      </c>
      <c r="I196" s="216">
        <v>3594</v>
      </c>
      <c r="J196" s="220">
        <f t="shared" si="15"/>
        <v>388</v>
      </c>
      <c r="K196" s="215">
        <v>5.49</v>
      </c>
      <c r="L196" s="218">
        <f t="shared" si="16"/>
        <v>382.51</v>
      </c>
    </row>
    <row r="197" spans="1:12" ht="15">
      <c r="A197" s="241">
        <v>173</v>
      </c>
      <c r="B197" s="250" t="s">
        <v>11</v>
      </c>
      <c r="C197" s="214">
        <v>121</v>
      </c>
      <c r="D197" s="214"/>
      <c r="E197" s="214" t="s">
        <v>3</v>
      </c>
      <c r="F197" s="215">
        <v>340687</v>
      </c>
      <c r="G197" s="209">
        <v>41572</v>
      </c>
      <c r="H197" s="216">
        <v>5909</v>
      </c>
      <c r="I197" s="216">
        <v>5246</v>
      </c>
      <c r="J197" s="220">
        <f t="shared" si="15"/>
        <v>663</v>
      </c>
      <c r="K197" s="215">
        <v>0</v>
      </c>
      <c r="L197" s="218">
        <f t="shared" si="16"/>
        <v>663</v>
      </c>
    </row>
    <row r="198" spans="1:12" ht="15">
      <c r="A198" s="261"/>
      <c r="B198" s="261"/>
      <c r="C198" s="261"/>
      <c r="D198" s="261"/>
      <c r="E198" s="261"/>
      <c r="F198" s="262"/>
      <c r="G198" s="263"/>
      <c r="H198" s="264"/>
      <c r="I198" s="264"/>
      <c r="J198" s="265"/>
      <c r="K198" s="262"/>
      <c r="L198" s="266"/>
    </row>
  </sheetData>
  <mergeCells count="25">
    <mergeCell ref="H57:J57"/>
    <mergeCell ref="H87:J87"/>
    <mergeCell ref="H165:J165"/>
    <mergeCell ref="H184:J184"/>
    <mergeCell ref="H163:J163"/>
    <mergeCell ref="H4:H17"/>
    <mergeCell ref="I4:I17"/>
    <mergeCell ref="J4:J17"/>
    <mergeCell ref="K4:L12"/>
    <mergeCell ref="K13:K21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H191:J191"/>
    <mergeCell ref="H101:J101"/>
    <mergeCell ref="H158:J158"/>
    <mergeCell ref="H159:J159"/>
    <mergeCell ref="H166:J16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3"/>
  <sheetViews>
    <sheetView workbookViewId="0" topLeftCell="A159">
      <selection activeCell="H49" sqref="H49"/>
    </sheetView>
  </sheetViews>
  <sheetFormatPr defaultColWidth="9.140625" defaultRowHeight="12.75"/>
  <cols>
    <col min="1" max="1" width="4.8515625" style="5" customWidth="1"/>
    <col min="2" max="2" width="22.57421875" style="5" customWidth="1"/>
    <col min="3" max="3" width="4.8515625" style="5" customWidth="1"/>
    <col min="4" max="4" width="5.421875" style="5" customWidth="1"/>
    <col min="5" max="5" width="8.421875" style="5" customWidth="1"/>
    <col min="6" max="6" width="8.8515625" style="5" customWidth="1"/>
    <col min="7" max="7" width="10.421875" style="5" customWidth="1"/>
    <col min="8" max="8" width="11.140625" style="5" customWidth="1"/>
    <col min="9" max="9" width="9.421875" style="5" customWidth="1"/>
    <col min="10" max="10" width="8.00390625" style="5" customWidth="1"/>
    <col min="11" max="11" width="12.7109375" style="4" customWidth="1"/>
    <col min="12" max="12" width="12.00390625" style="4" customWidth="1"/>
    <col min="13" max="16384" width="9.140625" style="5" customWidth="1"/>
  </cols>
  <sheetData>
    <row r="1" spans="1:12" ht="12.75" customHeight="1">
      <c r="A1" s="319" t="s">
        <v>88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 customHeight="1" thickBot="1">
      <c r="A2" s="320" t="s">
        <v>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3" spans="1:12" ht="24" customHeight="1">
      <c r="A3" s="321" t="s">
        <v>0</v>
      </c>
      <c r="B3" s="289" t="s">
        <v>38</v>
      </c>
      <c r="C3" s="289" t="s">
        <v>39</v>
      </c>
      <c r="D3" s="289" t="s">
        <v>40</v>
      </c>
      <c r="E3" s="289" t="s">
        <v>41</v>
      </c>
      <c r="F3" s="289" t="s">
        <v>42</v>
      </c>
      <c r="G3" s="289" t="s">
        <v>34</v>
      </c>
      <c r="H3" s="289" t="s">
        <v>43</v>
      </c>
      <c r="I3" s="289" t="s">
        <v>1</v>
      </c>
      <c r="J3" s="289" t="s">
        <v>2</v>
      </c>
      <c r="K3" s="311" t="s">
        <v>44</v>
      </c>
      <c r="L3" s="312"/>
    </row>
    <row r="4" spans="1:12" ht="7.5" customHeight="1">
      <c r="A4" s="322"/>
      <c r="B4" s="290"/>
      <c r="C4" s="290"/>
      <c r="D4" s="290"/>
      <c r="E4" s="290"/>
      <c r="F4" s="290"/>
      <c r="G4" s="290"/>
      <c r="H4" s="290"/>
      <c r="I4" s="290"/>
      <c r="J4" s="290"/>
      <c r="K4" s="313"/>
      <c r="L4" s="314"/>
    </row>
    <row r="5" spans="1:12" ht="7.5" customHeight="1">
      <c r="A5" s="322"/>
      <c r="B5" s="290"/>
      <c r="C5" s="290"/>
      <c r="D5" s="290"/>
      <c r="E5" s="290"/>
      <c r="F5" s="290"/>
      <c r="G5" s="290"/>
      <c r="H5" s="290"/>
      <c r="I5" s="290"/>
      <c r="J5" s="290"/>
      <c r="K5" s="313"/>
      <c r="L5" s="314"/>
    </row>
    <row r="6" spans="1:12" ht="7.5" customHeight="1" hidden="1">
      <c r="A6" s="322"/>
      <c r="B6" s="290"/>
      <c r="C6" s="290"/>
      <c r="D6" s="290"/>
      <c r="E6" s="290"/>
      <c r="F6" s="290"/>
      <c r="G6" s="290"/>
      <c r="H6" s="290"/>
      <c r="I6" s="290"/>
      <c r="J6" s="290"/>
      <c r="K6" s="313"/>
      <c r="L6" s="314"/>
    </row>
    <row r="7" spans="1:12" ht="15" customHeight="1" hidden="1">
      <c r="A7" s="322"/>
      <c r="B7" s="290"/>
      <c r="C7" s="290"/>
      <c r="D7" s="290"/>
      <c r="E7" s="290"/>
      <c r="F7" s="290"/>
      <c r="G7" s="290"/>
      <c r="H7" s="290"/>
      <c r="I7" s="290"/>
      <c r="J7" s="290"/>
      <c r="K7" s="313"/>
      <c r="L7" s="314"/>
    </row>
    <row r="8" spans="1:12" ht="15" customHeight="1" hidden="1">
      <c r="A8" s="322"/>
      <c r="B8" s="290"/>
      <c r="C8" s="290"/>
      <c r="D8" s="290"/>
      <c r="E8" s="290"/>
      <c r="F8" s="290"/>
      <c r="G8" s="290"/>
      <c r="H8" s="290"/>
      <c r="I8" s="290"/>
      <c r="J8" s="290"/>
      <c r="K8" s="313"/>
      <c r="L8" s="314"/>
    </row>
    <row r="9" spans="1:12" ht="15" customHeight="1" hidden="1">
      <c r="A9" s="322"/>
      <c r="B9" s="290"/>
      <c r="C9" s="290"/>
      <c r="D9" s="290"/>
      <c r="E9" s="290"/>
      <c r="F9" s="290"/>
      <c r="G9" s="290"/>
      <c r="H9" s="290"/>
      <c r="I9" s="290"/>
      <c r="J9" s="290"/>
      <c r="K9" s="313"/>
      <c r="L9" s="314"/>
    </row>
    <row r="10" spans="1:12" ht="15" customHeight="1" hidden="1">
      <c r="A10" s="322"/>
      <c r="B10" s="290"/>
      <c r="C10" s="290"/>
      <c r="D10" s="290"/>
      <c r="E10" s="290"/>
      <c r="F10" s="290"/>
      <c r="G10" s="290"/>
      <c r="H10" s="290"/>
      <c r="I10" s="290"/>
      <c r="J10" s="290"/>
      <c r="K10" s="313"/>
      <c r="L10" s="314"/>
    </row>
    <row r="11" spans="1:12" ht="15" customHeight="1" hidden="1">
      <c r="A11" s="322"/>
      <c r="B11" s="290"/>
      <c r="C11" s="290"/>
      <c r="D11" s="290"/>
      <c r="E11" s="290"/>
      <c r="F11" s="290"/>
      <c r="G11" s="290"/>
      <c r="H11" s="290"/>
      <c r="I11" s="290"/>
      <c r="J11" s="290"/>
      <c r="K11" s="315"/>
      <c r="L11" s="316"/>
    </row>
    <row r="12" spans="1:12" ht="12.75" customHeight="1">
      <c r="A12" s="322"/>
      <c r="B12" s="290"/>
      <c r="C12" s="290"/>
      <c r="D12" s="290"/>
      <c r="E12" s="290"/>
      <c r="F12" s="290"/>
      <c r="G12" s="290"/>
      <c r="H12" s="290"/>
      <c r="I12" s="290"/>
      <c r="J12" s="290"/>
      <c r="K12" s="317" t="s">
        <v>45</v>
      </c>
      <c r="L12" s="139" t="s">
        <v>46</v>
      </c>
    </row>
    <row r="13" spans="1:12" ht="15" customHeight="1">
      <c r="A13" s="322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10" t="s">
        <v>47</v>
      </c>
    </row>
    <row r="14" spans="1:12" ht="15" customHeight="1">
      <c r="A14" s="322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10" t="s">
        <v>48</v>
      </c>
    </row>
    <row r="15" spans="1:12" ht="15" customHeight="1">
      <c r="A15" s="322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" t="s">
        <v>49</v>
      </c>
    </row>
    <row r="16" spans="1:16" ht="15" customHeight="1">
      <c r="A16" s="322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10" t="s">
        <v>50</v>
      </c>
      <c r="P16" s="144"/>
    </row>
    <row r="17" spans="1:12" ht="15" customHeight="1">
      <c r="A17" s="322"/>
      <c r="B17" s="290"/>
      <c r="C17" s="290"/>
      <c r="D17" s="10"/>
      <c r="E17" s="10"/>
      <c r="F17" s="10"/>
      <c r="G17" s="10"/>
      <c r="H17" s="10"/>
      <c r="I17" s="10"/>
      <c r="J17" s="10"/>
      <c r="K17" s="290"/>
      <c r="L17" s="145"/>
    </row>
    <row r="18" spans="1:12" ht="3" customHeight="1">
      <c r="A18" s="322"/>
      <c r="B18" s="290"/>
      <c r="C18" s="290"/>
      <c r="D18" s="10"/>
      <c r="E18" s="10"/>
      <c r="F18" s="10"/>
      <c r="G18" s="10"/>
      <c r="H18" s="10"/>
      <c r="I18" s="10"/>
      <c r="J18" s="10"/>
      <c r="K18" s="290"/>
      <c r="L18" s="145"/>
    </row>
    <row r="19" spans="1:12" ht="7.5" customHeight="1" thickBot="1">
      <c r="A19" s="322"/>
      <c r="B19" s="290"/>
      <c r="C19" s="290"/>
      <c r="D19" s="10"/>
      <c r="E19" s="10"/>
      <c r="F19" s="10"/>
      <c r="G19" s="10"/>
      <c r="H19" s="10"/>
      <c r="I19" s="10"/>
      <c r="J19" s="10"/>
      <c r="K19" s="290"/>
      <c r="L19" s="145"/>
    </row>
    <row r="20" spans="1:12" ht="15" customHeight="1" hidden="1">
      <c r="A20" s="323"/>
      <c r="B20" s="318"/>
      <c r="C20" s="318"/>
      <c r="D20" s="17"/>
      <c r="E20" s="17"/>
      <c r="F20" s="17"/>
      <c r="G20" s="17"/>
      <c r="H20" s="17"/>
      <c r="I20" s="17"/>
      <c r="J20" s="17"/>
      <c r="K20" s="318"/>
      <c r="L20" s="146"/>
    </row>
    <row r="21" spans="1:12" ht="15.75" thickBot="1">
      <c r="A21" s="147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</row>
    <row r="22" spans="1:12" ht="15">
      <c r="A22" s="50">
        <v>1</v>
      </c>
      <c r="B22" s="50" t="s">
        <v>51</v>
      </c>
      <c r="C22" s="50">
        <v>48</v>
      </c>
      <c r="D22" s="50"/>
      <c r="E22" s="50" t="s">
        <v>3</v>
      </c>
      <c r="F22" s="51">
        <v>327197</v>
      </c>
      <c r="G22" s="59">
        <v>41330</v>
      </c>
      <c r="H22" s="53">
        <v>1721</v>
      </c>
      <c r="I22" s="54">
        <v>784</v>
      </c>
      <c r="J22" s="54">
        <f>H22-I22</f>
        <v>937</v>
      </c>
      <c r="K22" s="55">
        <v>2</v>
      </c>
      <c r="L22" s="140">
        <f>J22-K22</f>
        <v>935</v>
      </c>
    </row>
    <row r="23" spans="1:12" ht="15">
      <c r="A23" s="33">
        <v>2</v>
      </c>
      <c r="B23" s="33" t="s">
        <v>51</v>
      </c>
      <c r="C23" s="33">
        <v>52</v>
      </c>
      <c r="D23" s="33"/>
      <c r="E23" s="33" t="s">
        <v>3</v>
      </c>
      <c r="F23" s="34">
        <v>329228</v>
      </c>
      <c r="G23" s="35">
        <v>41330</v>
      </c>
      <c r="H23" s="37">
        <v>1022</v>
      </c>
      <c r="I23" s="38">
        <v>495</v>
      </c>
      <c r="J23" s="38">
        <f>H23-I23</f>
        <v>527</v>
      </c>
      <c r="K23" s="57">
        <v>0</v>
      </c>
      <c r="L23" s="142">
        <f aca="true" t="shared" si="0" ref="L23:L84">J23-K23</f>
        <v>527</v>
      </c>
    </row>
    <row r="24" spans="1:12" ht="15">
      <c r="A24" s="149">
        <v>3</v>
      </c>
      <c r="B24" s="149" t="s">
        <v>51</v>
      </c>
      <c r="C24" s="149">
        <v>46</v>
      </c>
      <c r="D24" s="149"/>
      <c r="E24" s="149" t="s">
        <v>3</v>
      </c>
      <c r="F24" s="109">
        <v>339063</v>
      </c>
      <c r="G24" s="150">
        <v>41330</v>
      </c>
      <c r="H24" s="107">
        <v>1028</v>
      </c>
      <c r="I24" s="141">
        <v>453</v>
      </c>
      <c r="J24" s="141">
        <f>H24-I24</f>
        <v>575</v>
      </c>
      <c r="K24" s="109">
        <v>14.16</v>
      </c>
      <c r="L24" s="151">
        <f t="shared" si="0"/>
        <v>560.84</v>
      </c>
    </row>
    <row r="25" spans="1:13" ht="15">
      <c r="A25" s="149">
        <v>4</v>
      </c>
      <c r="B25" s="149" t="s">
        <v>51</v>
      </c>
      <c r="C25" s="149">
        <v>6</v>
      </c>
      <c r="D25" s="149"/>
      <c r="E25" s="149" t="s">
        <v>3</v>
      </c>
      <c r="F25" s="109">
        <v>340058</v>
      </c>
      <c r="G25" s="150">
        <v>41330</v>
      </c>
      <c r="H25" s="107">
        <v>949</v>
      </c>
      <c r="I25" s="141">
        <v>423</v>
      </c>
      <c r="J25" s="141">
        <f>H25-I25-J32</f>
        <v>412</v>
      </c>
      <c r="K25" s="109">
        <v>10.38</v>
      </c>
      <c r="L25" s="151">
        <f t="shared" si="0"/>
        <v>401.62</v>
      </c>
      <c r="M25" s="5" t="s">
        <v>53</v>
      </c>
    </row>
    <row r="26" spans="1:12" ht="15">
      <c r="A26" s="149">
        <v>5</v>
      </c>
      <c r="B26" s="149" t="s">
        <v>51</v>
      </c>
      <c r="C26" s="149">
        <v>44</v>
      </c>
      <c r="D26" s="149"/>
      <c r="E26" s="149" t="s">
        <v>3</v>
      </c>
      <c r="F26" s="109">
        <v>340072</v>
      </c>
      <c r="G26" s="150">
        <v>41330</v>
      </c>
      <c r="H26" s="107">
        <v>875</v>
      </c>
      <c r="I26" s="141">
        <v>392</v>
      </c>
      <c r="J26" s="141">
        <f>H26-I26</f>
        <v>483</v>
      </c>
      <c r="K26" s="109">
        <v>15</v>
      </c>
      <c r="L26" s="151">
        <f t="shared" si="0"/>
        <v>468</v>
      </c>
    </row>
    <row r="27" spans="1:12" ht="15">
      <c r="A27" s="149">
        <v>6</v>
      </c>
      <c r="B27" s="149" t="s">
        <v>51</v>
      </c>
      <c r="C27" s="149">
        <v>40</v>
      </c>
      <c r="D27" s="149"/>
      <c r="E27" s="149" t="s">
        <v>3</v>
      </c>
      <c r="F27" s="109">
        <v>340227</v>
      </c>
      <c r="G27" s="150">
        <v>41330</v>
      </c>
      <c r="H27" s="310" t="s">
        <v>54</v>
      </c>
      <c r="I27" s="310"/>
      <c r="J27" s="310"/>
      <c r="K27" s="109">
        <v>21</v>
      </c>
      <c r="L27" s="151"/>
    </row>
    <row r="28" spans="1:12" ht="15">
      <c r="A28" s="149">
        <v>7</v>
      </c>
      <c r="B28" s="149" t="s">
        <v>51</v>
      </c>
      <c r="C28" s="149">
        <v>54</v>
      </c>
      <c r="D28" s="149"/>
      <c r="E28" s="149" t="s">
        <v>3</v>
      </c>
      <c r="F28" s="109">
        <v>340688</v>
      </c>
      <c r="G28" s="150">
        <v>41330</v>
      </c>
      <c r="H28" s="107">
        <v>1817</v>
      </c>
      <c r="I28" s="141">
        <v>782</v>
      </c>
      <c r="J28" s="141">
        <f>H28-I28</f>
        <v>1035</v>
      </c>
      <c r="K28" s="109">
        <v>0</v>
      </c>
      <c r="L28" s="151">
        <f t="shared" si="0"/>
        <v>1035</v>
      </c>
    </row>
    <row r="29" spans="1:12" ht="15">
      <c r="A29" s="149">
        <v>8</v>
      </c>
      <c r="B29" s="149" t="s">
        <v>51</v>
      </c>
      <c r="C29" s="149">
        <v>56</v>
      </c>
      <c r="D29" s="149"/>
      <c r="E29" s="149" t="s">
        <v>3</v>
      </c>
      <c r="F29" s="109">
        <v>340942</v>
      </c>
      <c r="G29" s="150">
        <v>41330</v>
      </c>
      <c r="H29" s="107">
        <v>979</v>
      </c>
      <c r="I29" s="141">
        <v>444</v>
      </c>
      <c r="J29" s="141">
        <f aca="true" t="shared" si="1" ref="J29:J61">H29-I29</f>
        <v>535</v>
      </c>
      <c r="K29" s="109">
        <v>28.742</v>
      </c>
      <c r="L29" s="151">
        <f t="shared" si="0"/>
        <v>506.258</v>
      </c>
    </row>
    <row r="30" spans="1:12" ht="15">
      <c r="A30" s="149">
        <v>9</v>
      </c>
      <c r="B30" s="149" t="s">
        <v>51</v>
      </c>
      <c r="C30" s="149">
        <v>50</v>
      </c>
      <c r="D30" s="149"/>
      <c r="E30" s="149" t="s">
        <v>3</v>
      </c>
      <c r="F30" s="109">
        <v>341212</v>
      </c>
      <c r="G30" s="150">
        <v>41330</v>
      </c>
      <c r="H30" s="107">
        <v>1035</v>
      </c>
      <c r="I30" s="141">
        <v>497</v>
      </c>
      <c r="J30" s="141">
        <f t="shared" si="1"/>
        <v>538</v>
      </c>
      <c r="K30" s="109">
        <v>0</v>
      </c>
      <c r="L30" s="151">
        <f t="shared" si="0"/>
        <v>538</v>
      </c>
    </row>
    <row r="31" spans="1:12" ht="15">
      <c r="A31" s="149">
        <v>10</v>
      </c>
      <c r="B31" s="149" t="s">
        <v>51</v>
      </c>
      <c r="C31" s="149">
        <v>38</v>
      </c>
      <c r="D31" s="149"/>
      <c r="E31" s="149" t="s">
        <v>3</v>
      </c>
      <c r="F31" s="109">
        <v>341228</v>
      </c>
      <c r="G31" s="150">
        <v>41330</v>
      </c>
      <c r="H31" s="107">
        <v>1067</v>
      </c>
      <c r="I31" s="141">
        <v>464</v>
      </c>
      <c r="J31" s="141">
        <f t="shared" si="1"/>
        <v>603</v>
      </c>
      <c r="K31" s="109">
        <v>32.26</v>
      </c>
      <c r="L31" s="151">
        <f t="shared" si="0"/>
        <v>570.74</v>
      </c>
    </row>
    <row r="32" spans="1:12" ht="15">
      <c r="A32" s="149">
        <v>11</v>
      </c>
      <c r="B32" s="149" t="s">
        <v>51</v>
      </c>
      <c r="C32" s="149">
        <v>8</v>
      </c>
      <c r="D32" s="149"/>
      <c r="E32" s="149" t="s">
        <v>3</v>
      </c>
      <c r="F32" s="109">
        <v>341377</v>
      </c>
      <c r="G32" s="150">
        <v>41330</v>
      </c>
      <c r="H32" s="107">
        <v>205</v>
      </c>
      <c r="I32" s="141">
        <v>91</v>
      </c>
      <c r="J32" s="141">
        <f t="shared" si="1"/>
        <v>114</v>
      </c>
      <c r="K32" s="109">
        <v>2</v>
      </c>
      <c r="L32" s="151">
        <f t="shared" si="0"/>
        <v>112</v>
      </c>
    </row>
    <row r="33" spans="1:12" ht="15">
      <c r="A33" s="149">
        <v>12</v>
      </c>
      <c r="B33" s="149" t="s">
        <v>51</v>
      </c>
      <c r="C33" s="149">
        <v>12</v>
      </c>
      <c r="D33" s="149"/>
      <c r="E33" s="149" t="s">
        <v>3</v>
      </c>
      <c r="F33" s="109">
        <v>342055</v>
      </c>
      <c r="G33" s="150">
        <v>41330</v>
      </c>
      <c r="H33" s="107">
        <v>1975</v>
      </c>
      <c r="I33" s="141">
        <v>858</v>
      </c>
      <c r="J33" s="141">
        <f t="shared" si="1"/>
        <v>1117</v>
      </c>
      <c r="K33" s="109">
        <v>224.29</v>
      </c>
      <c r="L33" s="151">
        <f t="shared" si="0"/>
        <v>892.71</v>
      </c>
    </row>
    <row r="34" spans="1:12" ht="15">
      <c r="A34" s="149">
        <v>13</v>
      </c>
      <c r="B34" s="149" t="s">
        <v>51</v>
      </c>
      <c r="C34" s="149">
        <v>16</v>
      </c>
      <c r="D34" s="149"/>
      <c r="E34" s="149" t="s">
        <v>3</v>
      </c>
      <c r="F34" s="109">
        <v>340223</v>
      </c>
      <c r="G34" s="150">
        <v>41330</v>
      </c>
      <c r="H34" s="107">
        <v>2286</v>
      </c>
      <c r="I34" s="141">
        <v>992</v>
      </c>
      <c r="J34" s="141">
        <f t="shared" si="1"/>
        <v>1294</v>
      </c>
      <c r="K34" s="109">
        <v>90.28</v>
      </c>
      <c r="L34" s="151">
        <f t="shared" si="0"/>
        <v>1203.72</v>
      </c>
    </row>
    <row r="35" spans="1:12" ht="15">
      <c r="A35" s="149">
        <v>14</v>
      </c>
      <c r="B35" s="149" t="s">
        <v>24</v>
      </c>
      <c r="C35" s="149">
        <v>53</v>
      </c>
      <c r="D35" s="149"/>
      <c r="E35" s="149" t="s">
        <v>3</v>
      </c>
      <c r="F35" s="109">
        <v>340947</v>
      </c>
      <c r="G35" s="150">
        <v>41330</v>
      </c>
      <c r="H35" s="107">
        <v>1134</v>
      </c>
      <c r="I35" s="141">
        <v>549</v>
      </c>
      <c r="J35" s="141">
        <f t="shared" si="1"/>
        <v>585</v>
      </c>
      <c r="K35" s="109">
        <v>0</v>
      </c>
      <c r="L35" s="151">
        <f t="shared" si="0"/>
        <v>585</v>
      </c>
    </row>
    <row r="36" spans="1:12" ht="15">
      <c r="A36" s="149">
        <v>15</v>
      </c>
      <c r="B36" s="149" t="s">
        <v>24</v>
      </c>
      <c r="C36" s="149">
        <v>51</v>
      </c>
      <c r="D36" s="149"/>
      <c r="E36" s="149" t="s">
        <v>3</v>
      </c>
      <c r="F36" s="109">
        <v>340976</v>
      </c>
      <c r="G36" s="150">
        <v>41330</v>
      </c>
      <c r="H36" s="107">
        <v>1032</v>
      </c>
      <c r="I36" s="141">
        <v>463</v>
      </c>
      <c r="J36" s="141">
        <f t="shared" si="1"/>
        <v>569</v>
      </c>
      <c r="K36" s="109">
        <v>0</v>
      </c>
      <c r="L36" s="151">
        <f t="shared" si="0"/>
        <v>569</v>
      </c>
    </row>
    <row r="37" spans="1:12" ht="15">
      <c r="A37" s="149">
        <v>16</v>
      </c>
      <c r="B37" s="149" t="s">
        <v>24</v>
      </c>
      <c r="C37" s="149">
        <v>49</v>
      </c>
      <c r="D37" s="149"/>
      <c r="E37" s="149" t="s">
        <v>3</v>
      </c>
      <c r="F37" s="109">
        <v>342059</v>
      </c>
      <c r="G37" s="150">
        <v>41330</v>
      </c>
      <c r="H37" s="107">
        <v>1254</v>
      </c>
      <c r="I37" s="141">
        <v>552</v>
      </c>
      <c r="J37" s="141">
        <f t="shared" si="1"/>
        <v>702</v>
      </c>
      <c r="K37" s="109">
        <v>0</v>
      </c>
      <c r="L37" s="151">
        <f t="shared" si="0"/>
        <v>702</v>
      </c>
    </row>
    <row r="38" spans="1:12" ht="15">
      <c r="A38" s="149">
        <v>17</v>
      </c>
      <c r="B38" s="149" t="s">
        <v>27</v>
      </c>
      <c r="C38" s="149">
        <v>18</v>
      </c>
      <c r="D38" s="149"/>
      <c r="E38" s="149" t="s">
        <v>3</v>
      </c>
      <c r="F38" s="109">
        <v>327288</v>
      </c>
      <c r="G38" s="150">
        <v>41330</v>
      </c>
      <c r="H38" s="107">
        <v>2299</v>
      </c>
      <c r="I38" s="141">
        <v>1051</v>
      </c>
      <c r="J38" s="141">
        <f t="shared" si="1"/>
        <v>1248</v>
      </c>
      <c r="K38" s="109">
        <v>0</v>
      </c>
      <c r="L38" s="151">
        <f t="shared" si="0"/>
        <v>1248</v>
      </c>
    </row>
    <row r="39" spans="1:12" ht="15">
      <c r="A39" s="149">
        <v>18</v>
      </c>
      <c r="B39" s="149" t="s">
        <v>27</v>
      </c>
      <c r="C39" s="149">
        <v>5</v>
      </c>
      <c r="D39" s="149"/>
      <c r="E39" s="149" t="s">
        <v>3</v>
      </c>
      <c r="F39" s="109">
        <v>340220</v>
      </c>
      <c r="G39" s="150">
        <v>41330</v>
      </c>
      <c r="H39" s="107">
        <v>1707</v>
      </c>
      <c r="I39" s="141">
        <v>706</v>
      </c>
      <c r="J39" s="141">
        <f t="shared" si="1"/>
        <v>1001</v>
      </c>
      <c r="K39" s="109">
        <v>11.183</v>
      </c>
      <c r="L39" s="151">
        <f t="shared" si="0"/>
        <v>989.817</v>
      </c>
    </row>
    <row r="40" spans="1:12" ht="15">
      <c r="A40" s="149">
        <v>19</v>
      </c>
      <c r="B40" s="149" t="s">
        <v>27</v>
      </c>
      <c r="C40" s="149">
        <v>6</v>
      </c>
      <c r="D40" s="149"/>
      <c r="E40" s="149" t="s">
        <v>3</v>
      </c>
      <c r="F40" s="109">
        <v>341797</v>
      </c>
      <c r="G40" s="150">
        <v>41330</v>
      </c>
      <c r="H40" s="107">
        <v>7450</v>
      </c>
      <c r="I40" s="141">
        <v>3249</v>
      </c>
      <c r="J40" s="141">
        <f t="shared" si="1"/>
        <v>4201</v>
      </c>
      <c r="K40" s="109">
        <v>15.78</v>
      </c>
      <c r="L40" s="151">
        <f t="shared" si="0"/>
        <v>4185.22</v>
      </c>
    </row>
    <row r="41" spans="1:12" ht="15">
      <c r="A41" s="149">
        <v>20</v>
      </c>
      <c r="B41" s="149" t="s">
        <v>10</v>
      </c>
      <c r="C41" s="149">
        <v>153</v>
      </c>
      <c r="D41" s="149"/>
      <c r="E41" s="149" t="s">
        <v>3</v>
      </c>
      <c r="F41" s="109">
        <v>95931</v>
      </c>
      <c r="G41" s="150">
        <v>41330</v>
      </c>
      <c r="H41" s="107">
        <v>4922</v>
      </c>
      <c r="I41" s="141">
        <v>2073</v>
      </c>
      <c r="J41" s="141">
        <f t="shared" si="1"/>
        <v>2849</v>
      </c>
      <c r="K41" s="109">
        <v>175.45</v>
      </c>
      <c r="L41" s="151">
        <f t="shared" si="0"/>
        <v>2673.55</v>
      </c>
    </row>
    <row r="42" spans="1:12" ht="15">
      <c r="A42" s="149">
        <v>21</v>
      </c>
      <c r="B42" s="149" t="s">
        <v>10</v>
      </c>
      <c r="C42" s="149">
        <v>131</v>
      </c>
      <c r="D42" s="149"/>
      <c r="E42" s="149" t="s">
        <v>3</v>
      </c>
      <c r="F42" s="109">
        <v>339072</v>
      </c>
      <c r="G42" s="150">
        <v>41330</v>
      </c>
      <c r="H42" s="107">
        <v>1505</v>
      </c>
      <c r="I42" s="141">
        <v>656</v>
      </c>
      <c r="J42" s="141">
        <f t="shared" si="1"/>
        <v>849</v>
      </c>
      <c r="K42" s="109">
        <v>0</v>
      </c>
      <c r="L42" s="151">
        <f t="shared" si="0"/>
        <v>849</v>
      </c>
    </row>
    <row r="43" spans="1:12" ht="15">
      <c r="A43" s="149">
        <v>22</v>
      </c>
      <c r="B43" s="149" t="s">
        <v>10</v>
      </c>
      <c r="C43" s="149">
        <v>122</v>
      </c>
      <c r="D43" s="149"/>
      <c r="E43" s="149" t="s">
        <v>3</v>
      </c>
      <c r="F43" s="109">
        <v>339127</v>
      </c>
      <c r="G43" s="150">
        <v>41330</v>
      </c>
      <c r="H43" s="107">
        <v>4326</v>
      </c>
      <c r="I43" s="141">
        <v>1952</v>
      </c>
      <c r="J43" s="141">
        <f t="shared" si="1"/>
        <v>2374</v>
      </c>
      <c r="K43" s="109">
        <v>0</v>
      </c>
      <c r="L43" s="151">
        <f t="shared" si="0"/>
        <v>2374</v>
      </c>
    </row>
    <row r="44" spans="1:12" ht="15">
      <c r="A44" s="149">
        <v>23</v>
      </c>
      <c r="B44" s="149" t="s">
        <v>10</v>
      </c>
      <c r="C44" s="149">
        <v>120</v>
      </c>
      <c r="D44" s="149"/>
      <c r="E44" s="149" t="s">
        <v>3</v>
      </c>
      <c r="F44" s="109">
        <v>340221</v>
      </c>
      <c r="G44" s="150">
        <v>41330</v>
      </c>
      <c r="H44" s="107">
        <v>1503</v>
      </c>
      <c r="I44" s="141">
        <v>632</v>
      </c>
      <c r="J44" s="141">
        <f t="shared" si="1"/>
        <v>871</v>
      </c>
      <c r="K44" s="109">
        <v>25.85</v>
      </c>
      <c r="L44" s="151">
        <f t="shared" si="0"/>
        <v>845.15</v>
      </c>
    </row>
    <row r="45" spans="1:12" ht="15">
      <c r="A45" s="149">
        <v>24</v>
      </c>
      <c r="B45" s="149" t="s">
        <v>10</v>
      </c>
      <c r="C45" s="149">
        <v>115</v>
      </c>
      <c r="D45" s="149"/>
      <c r="E45" s="149" t="s">
        <v>3</v>
      </c>
      <c r="F45" s="109">
        <v>345943</v>
      </c>
      <c r="G45" s="150">
        <v>41330</v>
      </c>
      <c r="H45" s="107">
        <v>701</v>
      </c>
      <c r="I45" s="141">
        <v>314</v>
      </c>
      <c r="J45" s="141">
        <f t="shared" si="1"/>
        <v>387</v>
      </c>
      <c r="K45" s="109">
        <v>0</v>
      </c>
      <c r="L45" s="151">
        <f>J45-K45</f>
        <v>387</v>
      </c>
    </row>
    <row r="46" spans="1:12" ht="15">
      <c r="A46" s="149">
        <v>25</v>
      </c>
      <c r="B46" s="149" t="s">
        <v>12</v>
      </c>
      <c r="C46" s="149">
        <v>12</v>
      </c>
      <c r="D46" s="149"/>
      <c r="E46" s="149" t="s">
        <v>3</v>
      </c>
      <c r="F46" s="109">
        <v>338844</v>
      </c>
      <c r="G46" s="150">
        <v>41330</v>
      </c>
      <c r="H46" s="107">
        <v>4268</v>
      </c>
      <c r="I46" s="141">
        <v>1973</v>
      </c>
      <c r="J46" s="141">
        <f t="shared" si="1"/>
        <v>2295</v>
      </c>
      <c r="K46" s="109">
        <v>23</v>
      </c>
      <c r="L46" s="151">
        <f t="shared" si="0"/>
        <v>2272</v>
      </c>
    </row>
    <row r="47" spans="1:12" ht="15">
      <c r="A47" s="149">
        <v>26</v>
      </c>
      <c r="B47" s="149" t="s">
        <v>28</v>
      </c>
      <c r="C47" s="149" t="s">
        <v>55</v>
      </c>
      <c r="D47" s="149"/>
      <c r="E47" s="149" t="s">
        <v>3</v>
      </c>
      <c r="F47" s="109">
        <v>327301</v>
      </c>
      <c r="G47" s="150">
        <v>41330</v>
      </c>
      <c r="H47" s="107">
        <v>2109</v>
      </c>
      <c r="I47" s="141">
        <v>921</v>
      </c>
      <c r="J47" s="141">
        <f t="shared" si="1"/>
        <v>1188</v>
      </c>
      <c r="K47" s="109">
        <v>16.51</v>
      </c>
      <c r="L47" s="151">
        <f t="shared" si="0"/>
        <v>1171.49</v>
      </c>
    </row>
    <row r="48" spans="1:12" ht="15">
      <c r="A48" s="149">
        <v>27</v>
      </c>
      <c r="B48" s="149" t="s">
        <v>28</v>
      </c>
      <c r="C48" s="149">
        <v>80</v>
      </c>
      <c r="D48" s="149"/>
      <c r="E48" s="149" t="s">
        <v>3</v>
      </c>
      <c r="F48" s="109">
        <v>327374</v>
      </c>
      <c r="G48" s="150">
        <v>41330</v>
      </c>
      <c r="H48" s="107">
        <v>1492</v>
      </c>
      <c r="I48" s="141">
        <v>645</v>
      </c>
      <c r="J48" s="141">
        <f t="shared" si="1"/>
        <v>847</v>
      </c>
      <c r="K48" s="109">
        <v>23.521</v>
      </c>
      <c r="L48" s="151">
        <f t="shared" si="0"/>
        <v>823.479</v>
      </c>
    </row>
    <row r="49" spans="1:12" ht="15">
      <c r="A49" s="149">
        <v>28</v>
      </c>
      <c r="B49" s="149" t="s">
        <v>28</v>
      </c>
      <c r="C49" s="149">
        <v>49</v>
      </c>
      <c r="D49" s="149"/>
      <c r="E49" s="149" t="s">
        <v>3</v>
      </c>
      <c r="F49" s="109">
        <v>343449</v>
      </c>
      <c r="G49" s="150">
        <v>41330</v>
      </c>
      <c r="H49" s="107">
        <v>1388</v>
      </c>
      <c r="I49" s="141">
        <v>619</v>
      </c>
      <c r="J49" s="141">
        <f t="shared" si="1"/>
        <v>769</v>
      </c>
      <c r="K49" s="109">
        <v>54.17</v>
      </c>
      <c r="L49" s="151">
        <f t="shared" si="0"/>
        <v>714.83</v>
      </c>
    </row>
    <row r="50" spans="1:12" ht="15">
      <c r="A50" s="149">
        <v>29</v>
      </c>
      <c r="B50" s="149" t="s">
        <v>28</v>
      </c>
      <c r="C50" s="149" t="s">
        <v>56</v>
      </c>
      <c r="D50" s="149"/>
      <c r="E50" s="149" t="s">
        <v>3</v>
      </c>
      <c r="F50" s="109">
        <v>345940</v>
      </c>
      <c r="G50" s="150">
        <v>41330</v>
      </c>
      <c r="H50" s="107">
        <v>1013</v>
      </c>
      <c r="I50" s="141">
        <v>412</v>
      </c>
      <c r="J50" s="141">
        <f t="shared" si="1"/>
        <v>601</v>
      </c>
      <c r="K50" s="109">
        <v>0</v>
      </c>
      <c r="L50" s="151">
        <f t="shared" si="0"/>
        <v>601</v>
      </c>
    </row>
    <row r="51" spans="1:12" ht="15">
      <c r="A51" s="149">
        <v>30</v>
      </c>
      <c r="B51" s="149" t="s">
        <v>8</v>
      </c>
      <c r="C51" s="149">
        <v>15</v>
      </c>
      <c r="D51" s="149"/>
      <c r="E51" s="149" t="s">
        <v>3</v>
      </c>
      <c r="F51" s="109">
        <v>340224</v>
      </c>
      <c r="G51" s="150">
        <v>41330</v>
      </c>
      <c r="H51" s="107">
        <v>2630</v>
      </c>
      <c r="I51" s="141">
        <v>1156</v>
      </c>
      <c r="J51" s="141">
        <f>H51-I51</f>
        <v>1474</v>
      </c>
      <c r="K51" s="109">
        <v>27.69</v>
      </c>
      <c r="L51" s="151">
        <f t="shared" si="0"/>
        <v>1446.31</v>
      </c>
    </row>
    <row r="52" spans="1:12" ht="15">
      <c r="A52" s="149">
        <v>31</v>
      </c>
      <c r="B52" s="149" t="s">
        <v>8</v>
      </c>
      <c r="C52" s="149">
        <v>17</v>
      </c>
      <c r="D52" s="149"/>
      <c r="E52" s="149" t="s">
        <v>3</v>
      </c>
      <c r="F52" s="109">
        <v>341771</v>
      </c>
      <c r="G52" s="150">
        <v>41330</v>
      </c>
      <c r="H52" s="107">
        <v>3006</v>
      </c>
      <c r="I52" s="141">
        <v>1307</v>
      </c>
      <c r="J52" s="141">
        <f t="shared" si="1"/>
        <v>1699</v>
      </c>
      <c r="K52" s="109">
        <v>45.167</v>
      </c>
      <c r="L52" s="151">
        <f t="shared" si="0"/>
        <v>1653.833</v>
      </c>
    </row>
    <row r="53" spans="1:12" ht="15">
      <c r="A53" s="149">
        <v>32</v>
      </c>
      <c r="B53" s="149" t="s">
        <v>26</v>
      </c>
      <c r="C53" s="149" t="s">
        <v>57</v>
      </c>
      <c r="D53" s="149"/>
      <c r="E53" s="149" t="s">
        <v>3</v>
      </c>
      <c r="F53" s="109">
        <v>311732</v>
      </c>
      <c r="G53" s="150">
        <v>41330</v>
      </c>
      <c r="H53" s="107">
        <v>2309</v>
      </c>
      <c r="I53" s="141">
        <v>997</v>
      </c>
      <c r="J53" s="141">
        <f t="shared" si="1"/>
        <v>1312</v>
      </c>
      <c r="K53" s="109">
        <v>0</v>
      </c>
      <c r="L53" s="151">
        <f t="shared" si="0"/>
        <v>1312</v>
      </c>
    </row>
    <row r="54" spans="1:12" ht="15">
      <c r="A54" s="149">
        <v>33</v>
      </c>
      <c r="B54" s="149" t="s">
        <v>26</v>
      </c>
      <c r="C54" s="149">
        <v>16</v>
      </c>
      <c r="D54" s="149"/>
      <c r="E54" s="149" t="s">
        <v>3</v>
      </c>
      <c r="F54" s="109">
        <v>331947</v>
      </c>
      <c r="G54" s="150">
        <v>41330</v>
      </c>
      <c r="H54" s="107">
        <v>2204</v>
      </c>
      <c r="I54" s="141">
        <v>977</v>
      </c>
      <c r="J54" s="141">
        <f t="shared" si="1"/>
        <v>1227</v>
      </c>
      <c r="K54" s="109">
        <v>0</v>
      </c>
      <c r="L54" s="151">
        <f t="shared" si="0"/>
        <v>1227</v>
      </c>
    </row>
    <row r="55" spans="1:12" ht="15">
      <c r="A55" s="149">
        <v>34</v>
      </c>
      <c r="B55" s="149" t="s">
        <v>26</v>
      </c>
      <c r="C55" s="149" t="s">
        <v>58</v>
      </c>
      <c r="D55" s="149"/>
      <c r="E55" s="149" t="s">
        <v>3</v>
      </c>
      <c r="F55" s="109">
        <v>342341</v>
      </c>
      <c r="G55" s="150">
        <v>41330</v>
      </c>
      <c r="H55" s="107">
        <v>2630</v>
      </c>
      <c r="I55" s="141">
        <v>1076</v>
      </c>
      <c r="J55" s="141">
        <f t="shared" si="1"/>
        <v>1554</v>
      </c>
      <c r="K55" s="109">
        <v>0</v>
      </c>
      <c r="L55" s="151">
        <f t="shared" si="0"/>
        <v>1554</v>
      </c>
    </row>
    <row r="56" spans="1:12" ht="15">
      <c r="A56" s="149">
        <v>35</v>
      </c>
      <c r="B56" s="149" t="s">
        <v>17</v>
      </c>
      <c r="C56" s="149">
        <v>6</v>
      </c>
      <c r="D56" s="149"/>
      <c r="E56" s="149" t="s">
        <v>3</v>
      </c>
      <c r="F56" s="109">
        <v>338540</v>
      </c>
      <c r="G56" s="150">
        <v>41330</v>
      </c>
      <c r="H56" s="107">
        <v>4790</v>
      </c>
      <c r="I56" s="141">
        <v>2108</v>
      </c>
      <c r="J56" s="141">
        <f t="shared" si="1"/>
        <v>2682</v>
      </c>
      <c r="K56" s="109">
        <v>0</v>
      </c>
      <c r="L56" s="151">
        <f t="shared" si="0"/>
        <v>2682</v>
      </c>
    </row>
    <row r="57" spans="1:12" ht="15">
      <c r="A57" s="149">
        <v>36</v>
      </c>
      <c r="B57" s="149" t="s">
        <v>17</v>
      </c>
      <c r="C57" s="149">
        <v>24</v>
      </c>
      <c r="D57" s="149"/>
      <c r="E57" s="149" t="s">
        <v>3</v>
      </c>
      <c r="F57" s="109">
        <v>338843</v>
      </c>
      <c r="G57" s="150">
        <v>41330</v>
      </c>
      <c r="H57" s="107">
        <v>3397</v>
      </c>
      <c r="I57" s="141">
        <v>1461</v>
      </c>
      <c r="J57" s="141">
        <f t="shared" si="1"/>
        <v>1936</v>
      </c>
      <c r="K57" s="109">
        <v>23</v>
      </c>
      <c r="L57" s="151">
        <f t="shared" si="0"/>
        <v>1913</v>
      </c>
    </row>
    <row r="58" spans="1:12" ht="15">
      <c r="A58" s="149">
        <v>37</v>
      </c>
      <c r="B58" s="149" t="s">
        <v>17</v>
      </c>
      <c r="C58" s="149">
        <v>8</v>
      </c>
      <c r="D58" s="149"/>
      <c r="E58" s="149" t="s">
        <v>3</v>
      </c>
      <c r="F58" s="109">
        <v>338845</v>
      </c>
      <c r="G58" s="150">
        <v>41330</v>
      </c>
      <c r="H58" s="107">
        <v>3837</v>
      </c>
      <c r="I58" s="141">
        <v>1658</v>
      </c>
      <c r="J58" s="141">
        <f t="shared" si="1"/>
        <v>2179</v>
      </c>
      <c r="K58" s="109">
        <v>0</v>
      </c>
      <c r="L58" s="151">
        <f t="shared" si="0"/>
        <v>2179</v>
      </c>
    </row>
    <row r="59" spans="1:12" ht="15">
      <c r="A59" s="149">
        <v>38</v>
      </c>
      <c r="B59" s="149" t="s">
        <v>17</v>
      </c>
      <c r="C59" s="149">
        <v>19</v>
      </c>
      <c r="D59" s="149"/>
      <c r="E59" s="149" t="s">
        <v>3</v>
      </c>
      <c r="F59" s="109">
        <v>338972</v>
      </c>
      <c r="G59" s="150">
        <v>41330</v>
      </c>
      <c r="H59" s="107">
        <v>1730</v>
      </c>
      <c r="I59" s="141">
        <v>741</v>
      </c>
      <c r="J59" s="141">
        <f t="shared" si="1"/>
        <v>989</v>
      </c>
      <c r="K59" s="109">
        <v>0</v>
      </c>
      <c r="L59" s="151">
        <f t="shared" si="0"/>
        <v>989</v>
      </c>
    </row>
    <row r="60" spans="1:12" ht="15">
      <c r="A60" s="149">
        <v>39</v>
      </c>
      <c r="B60" s="149" t="s">
        <v>17</v>
      </c>
      <c r="C60" s="149">
        <v>38</v>
      </c>
      <c r="D60" s="149"/>
      <c r="E60" s="149" t="s">
        <v>3</v>
      </c>
      <c r="F60" s="109">
        <v>344123</v>
      </c>
      <c r="G60" s="150">
        <v>41330</v>
      </c>
      <c r="H60" s="107">
        <v>676</v>
      </c>
      <c r="I60" s="141">
        <v>348</v>
      </c>
      <c r="J60" s="141">
        <f t="shared" si="1"/>
        <v>328</v>
      </c>
      <c r="K60" s="109">
        <v>43.77</v>
      </c>
      <c r="L60" s="151">
        <f t="shared" si="0"/>
        <v>284.23</v>
      </c>
    </row>
    <row r="61" spans="1:12" ht="15">
      <c r="A61" s="149">
        <v>40</v>
      </c>
      <c r="B61" s="149" t="s">
        <v>17</v>
      </c>
      <c r="C61" s="149">
        <v>62</v>
      </c>
      <c r="D61" s="149"/>
      <c r="E61" s="149" t="s">
        <v>3</v>
      </c>
      <c r="F61" s="109">
        <v>327772</v>
      </c>
      <c r="G61" s="150">
        <v>41330</v>
      </c>
      <c r="H61" s="107">
        <v>321</v>
      </c>
      <c r="I61" s="141">
        <v>124</v>
      </c>
      <c r="J61" s="141">
        <f t="shared" si="1"/>
        <v>197</v>
      </c>
      <c r="K61" s="109">
        <v>33.58</v>
      </c>
      <c r="L61" s="151">
        <f t="shared" si="0"/>
        <v>163.42000000000002</v>
      </c>
    </row>
    <row r="62" spans="1:12" ht="15">
      <c r="A62" s="149">
        <v>41</v>
      </c>
      <c r="B62" s="149" t="s">
        <v>9</v>
      </c>
      <c r="C62" s="149">
        <v>72</v>
      </c>
      <c r="D62" s="149"/>
      <c r="E62" s="149" t="s">
        <v>3</v>
      </c>
      <c r="F62" s="109">
        <v>326491</v>
      </c>
      <c r="G62" s="150">
        <v>41330</v>
      </c>
      <c r="H62" s="107">
        <v>1625</v>
      </c>
      <c r="I62" s="141">
        <v>712</v>
      </c>
      <c r="J62" s="141">
        <f>H62-I62</f>
        <v>913</v>
      </c>
      <c r="K62" s="109">
        <v>9.178</v>
      </c>
      <c r="L62" s="151">
        <f t="shared" si="0"/>
        <v>903.822</v>
      </c>
    </row>
    <row r="63" spans="1:12" ht="15">
      <c r="A63" s="149">
        <v>42</v>
      </c>
      <c r="B63" s="149" t="s">
        <v>9</v>
      </c>
      <c r="C63" s="149">
        <v>70</v>
      </c>
      <c r="D63" s="149"/>
      <c r="E63" s="149" t="s">
        <v>3</v>
      </c>
      <c r="F63" s="109">
        <v>327160</v>
      </c>
      <c r="G63" s="150">
        <v>41330</v>
      </c>
      <c r="H63" s="107">
        <v>1962</v>
      </c>
      <c r="I63" s="141">
        <v>837</v>
      </c>
      <c r="J63" s="141">
        <f aca="true" t="shared" si="2" ref="J63:J75">H63-I63</f>
        <v>1125</v>
      </c>
      <c r="K63" s="109">
        <v>9.68</v>
      </c>
      <c r="L63" s="151">
        <f t="shared" si="0"/>
        <v>1115.32</v>
      </c>
    </row>
    <row r="64" spans="1:12" ht="15">
      <c r="A64" s="149">
        <v>43</v>
      </c>
      <c r="B64" s="149" t="s">
        <v>9</v>
      </c>
      <c r="C64" s="149">
        <v>64</v>
      </c>
      <c r="D64" s="149"/>
      <c r="E64" s="149" t="s">
        <v>3</v>
      </c>
      <c r="F64" s="109">
        <v>334560</v>
      </c>
      <c r="G64" s="150">
        <v>41330</v>
      </c>
      <c r="H64" s="107">
        <v>2321</v>
      </c>
      <c r="I64" s="141">
        <v>1025</v>
      </c>
      <c r="J64" s="141">
        <f t="shared" si="2"/>
        <v>1296</v>
      </c>
      <c r="K64" s="109">
        <v>0</v>
      </c>
      <c r="L64" s="151">
        <f t="shared" si="0"/>
        <v>1296</v>
      </c>
    </row>
    <row r="65" spans="1:12" ht="15">
      <c r="A65" s="149">
        <v>44</v>
      </c>
      <c r="B65" s="149" t="s">
        <v>9</v>
      </c>
      <c r="C65" s="149">
        <v>78</v>
      </c>
      <c r="D65" s="149"/>
      <c r="E65" s="149" t="s">
        <v>3</v>
      </c>
      <c r="F65" s="109">
        <v>334653</v>
      </c>
      <c r="G65" s="150">
        <v>41330</v>
      </c>
      <c r="H65" s="107">
        <v>1095</v>
      </c>
      <c r="I65" s="141">
        <v>495</v>
      </c>
      <c r="J65" s="141">
        <f t="shared" si="2"/>
        <v>600</v>
      </c>
      <c r="K65" s="109">
        <v>0</v>
      </c>
      <c r="L65" s="151">
        <f t="shared" si="0"/>
        <v>600</v>
      </c>
    </row>
    <row r="66" spans="1:12" ht="15">
      <c r="A66" s="149">
        <v>45</v>
      </c>
      <c r="B66" s="149" t="s">
        <v>9</v>
      </c>
      <c r="C66" s="149">
        <v>35</v>
      </c>
      <c r="D66" s="149"/>
      <c r="E66" s="149" t="s">
        <v>3</v>
      </c>
      <c r="F66" s="109">
        <v>334753</v>
      </c>
      <c r="G66" s="150">
        <v>41330</v>
      </c>
      <c r="H66" s="107">
        <v>2500</v>
      </c>
      <c r="I66" s="141">
        <v>1017</v>
      </c>
      <c r="J66" s="141">
        <f t="shared" si="2"/>
        <v>1483</v>
      </c>
      <c r="K66" s="109">
        <v>0</v>
      </c>
      <c r="L66" s="151">
        <f t="shared" si="0"/>
        <v>1483</v>
      </c>
    </row>
    <row r="67" spans="1:12" ht="15">
      <c r="A67" s="149">
        <v>46</v>
      </c>
      <c r="B67" s="149" t="s">
        <v>9</v>
      </c>
      <c r="C67" s="149">
        <v>76</v>
      </c>
      <c r="D67" s="149"/>
      <c r="E67" s="149" t="s">
        <v>3</v>
      </c>
      <c r="F67" s="109">
        <v>340067</v>
      </c>
      <c r="G67" s="150">
        <v>41330</v>
      </c>
      <c r="H67" s="107">
        <v>528</v>
      </c>
      <c r="I67" s="141">
        <v>226</v>
      </c>
      <c r="J67" s="141">
        <f t="shared" si="2"/>
        <v>302</v>
      </c>
      <c r="K67" s="109">
        <v>5</v>
      </c>
      <c r="L67" s="151">
        <f>J67-K67</f>
        <v>297</v>
      </c>
    </row>
    <row r="68" spans="1:12" ht="15">
      <c r="A68" s="149">
        <v>47</v>
      </c>
      <c r="B68" s="149" t="s">
        <v>9</v>
      </c>
      <c r="C68" s="149">
        <v>11</v>
      </c>
      <c r="D68" s="149"/>
      <c r="E68" s="149" t="s">
        <v>3</v>
      </c>
      <c r="F68" s="109">
        <v>340222</v>
      </c>
      <c r="G68" s="150">
        <v>41330</v>
      </c>
      <c r="H68" s="107">
        <v>2040</v>
      </c>
      <c r="I68" s="141">
        <v>863</v>
      </c>
      <c r="J68" s="141">
        <f t="shared" si="2"/>
        <v>1177</v>
      </c>
      <c r="K68" s="109">
        <v>0</v>
      </c>
      <c r="L68" s="151">
        <f t="shared" si="0"/>
        <v>1177</v>
      </c>
    </row>
    <row r="69" spans="1:12" ht="15">
      <c r="A69" s="149">
        <v>48</v>
      </c>
      <c r="B69" s="149" t="s">
        <v>9</v>
      </c>
      <c r="C69" s="149">
        <v>6</v>
      </c>
      <c r="D69" s="149"/>
      <c r="E69" s="149" t="s">
        <v>3</v>
      </c>
      <c r="F69" s="109">
        <v>340682</v>
      </c>
      <c r="G69" s="150">
        <v>41330</v>
      </c>
      <c r="H69" s="107">
        <v>1166</v>
      </c>
      <c r="I69" s="141">
        <v>554</v>
      </c>
      <c r="J69" s="141">
        <f t="shared" si="2"/>
        <v>612</v>
      </c>
      <c r="K69" s="109">
        <v>0</v>
      </c>
      <c r="L69" s="151">
        <f t="shared" si="0"/>
        <v>612</v>
      </c>
    </row>
    <row r="70" spans="1:12" ht="15">
      <c r="A70" s="149">
        <v>49</v>
      </c>
      <c r="B70" s="149" t="s">
        <v>9</v>
      </c>
      <c r="C70" s="149">
        <v>21</v>
      </c>
      <c r="D70" s="149"/>
      <c r="E70" s="149" t="s">
        <v>3</v>
      </c>
      <c r="F70" s="109">
        <v>340953</v>
      </c>
      <c r="G70" s="150">
        <v>41330</v>
      </c>
      <c r="H70" s="107">
        <v>856</v>
      </c>
      <c r="I70" s="141">
        <v>379</v>
      </c>
      <c r="J70" s="141">
        <f t="shared" si="2"/>
        <v>477</v>
      </c>
      <c r="K70" s="109">
        <v>30</v>
      </c>
      <c r="L70" s="151">
        <f t="shared" si="0"/>
        <v>447</v>
      </c>
    </row>
    <row r="71" spans="1:12" ht="15">
      <c r="A71" s="149">
        <v>50</v>
      </c>
      <c r="B71" s="149" t="s">
        <v>9</v>
      </c>
      <c r="C71" s="149">
        <v>62</v>
      </c>
      <c r="D71" s="149"/>
      <c r="E71" s="149" t="s">
        <v>3</v>
      </c>
      <c r="F71" s="109">
        <v>341801</v>
      </c>
      <c r="G71" s="150">
        <v>41330</v>
      </c>
      <c r="H71" s="107">
        <v>3841</v>
      </c>
      <c r="I71" s="141">
        <v>1700</v>
      </c>
      <c r="J71" s="141">
        <f>H71-I71</f>
        <v>2141</v>
      </c>
      <c r="K71" s="109">
        <v>160.3</v>
      </c>
      <c r="L71" s="151">
        <f t="shared" si="0"/>
        <v>1980.7</v>
      </c>
    </row>
    <row r="72" spans="1:12" ht="15">
      <c r="A72" s="149">
        <v>51</v>
      </c>
      <c r="B72" s="149" t="s">
        <v>9</v>
      </c>
      <c r="C72" s="149">
        <v>45</v>
      </c>
      <c r="D72" s="149"/>
      <c r="E72" s="149" t="s">
        <v>3</v>
      </c>
      <c r="F72" s="109">
        <v>341803</v>
      </c>
      <c r="G72" s="150">
        <v>41330</v>
      </c>
      <c r="H72" s="107">
        <v>2855</v>
      </c>
      <c r="I72" s="141">
        <v>1271</v>
      </c>
      <c r="J72" s="141">
        <f t="shared" si="2"/>
        <v>1584</v>
      </c>
      <c r="K72" s="109">
        <v>11</v>
      </c>
      <c r="L72" s="151">
        <f t="shared" si="0"/>
        <v>1573</v>
      </c>
    </row>
    <row r="73" spans="1:13" ht="15">
      <c r="A73" s="149">
        <v>52</v>
      </c>
      <c r="B73" s="149" t="s">
        <v>9</v>
      </c>
      <c r="C73" s="149" t="s">
        <v>59</v>
      </c>
      <c r="D73" s="149"/>
      <c r="E73" s="149" t="s">
        <v>3</v>
      </c>
      <c r="F73" s="109">
        <v>343463</v>
      </c>
      <c r="G73" s="150">
        <v>41330</v>
      </c>
      <c r="H73" s="107">
        <v>2097</v>
      </c>
      <c r="I73" s="141">
        <v>968</v>
      </c>
      <c r="J73" s="141">
        <f>H73-I73-J69</f>
        <v>517</v>
      </c>
      <c r="K73" s="109">
        <v>1</v>
      </c>
      <c r="L73" s="151">
        <f t="shared" si="0"/>
        <v>516</v>
      </c>
      <c r="M73" s="5" t="s">
        <v>60</v>
      </c>
    </row>
    <row r="74" spans="1:12" ht="15">
      <c r="A74" s="149">
        <v>53</v>
      </c>
      <c r="B74" s="149" t="s">
        <v>61</v>
      </c>
      <c r="C74" s="149">
        <v>3</v>
      </c>
      <c r="D74" s="149"/>
      <c r="E74" s="149" t="s">
        <v>3</v>
      </c>
      <c r="F74" s="109">
        <v>339366</v>
      </c>
      <c r="G74" s="150">
        <v>41330</v>
      </c>
      <c r="H74" s="107">
        <v>4049</v>
      </c>
      <c r="I74" s="141">
        <v>1696</v>
      </c>
      <c r="J74" s="141">
        <f t="shared" si="2"/>
        <v>2353</v>
      </c>
      <c r="K74" s="109">
        <v>42</v>
      </c>
      <c r="L74" s="151">
        <f t="shared" si="0"/>
        <v>2311</v>
      </c>
    </row>
    <row r="75" spans="1:12" ht="15">
      <c r="A75" s="149">
        <v>54</v>
      </c>
      <c r="B75" s="149" t="s">
        <v>25</v>
      </c>
      <c r="C75" s="149">
        <v>66</v>
      </c>
      <c r="D75" s="149"/>
      <c r="E75" s="149" t="s">
        <v>3</v>
      </c>
      <c r="F75" s="109">
        <v>320347</v>
      </c>
      <c r="G75" s="150">
        <v>41330</v>
      </c>
      <c r="H75" s="107">
        <v>695</v>
      </c>
      <c r="I75" s="141">
        <v>309</v>
      </c>
      <c r="J75" s="141">
        <f t="shared" si="2"/>
        <v>386</v>
      </c>
      <c r="K75" s="109">
        <v>5</v>
      </c>
      <c r="L75" s="151">
        <f t="shared" si="0"/>
        <v>381</v>
      </c>
    </row>
    <row r="76" spans="1:12" ht="15">
      <c r="A76" s="149">
        <v>55</v>
      </c>
      <c r="B76" s="149" t="s">
        <v>25</v>
      </c>
      <c r="C76" s="149">
        <v>55</v>
      </c>
      <c r="D76" s="149"/>
      <c r="E76" s="149" t="s">
        <v>3</v>
      </c>
      <c r="F76" s="109">
        <v>332633</v>
      </c>
      <c r="G76" s="150">
        <v>41330</v>
      </c>
      <c r="H76" s="310" t="s">
        <v>54</v>
      </c>
      <c r="I76" s="310"/>
      <c r="J76" s="310"/>
      <c r="K76" s="109">
        <v>10</v>
      </c>
      <c r="L76" s="151">
        <f t="shared" si="0"/>
        <v>-10</v>
      </c>
    </row>
    <row r="77" spans="1:12" ht="15">
      <c r="A77" s="149">
        <v>56</v>
      </c>
      <c r="B77" s="149" t="s">
        <v>25</v>
      </c>
      <c r="C77" s="149">
        <v>59</v>
      </c>
      <c r="D77" s="149"/>
      <c r="E77" s="149" t="s">
        <v>3</v>
      </c>
      <c r="F77" s="109">
        <v>327302</v>
      </c>
      <c r="G77" s="150">
        <v>41330</v>
      </c>
      <c r="H77" s="107">
        <v>2527</v>
      </c>
      <c r="I77" s="141">
        <v>1129</v>
      </c>
      <c r="J77" s="141">
        <f>H77-I77</f>
        <v>1398</v>
      </c>
      <c r="K77" s="109">
        <v>69.26</v>
      </c>
      <c r="L77" s="151">
        <f t="shared" si="0"/>
        <v>1328.74</v>
      </c>
    </row>
    <row r="78" spans="1:12" ht="15">
      <c r="A78" s="149">
        <v>57</v>
      </c>
      <c r="B78" s="149" t="s">
        <v>25</v>
      </c>
      <c r="C78" s="149">
        <v>32</v>
      </c>
      <c r="D78" s="149"/>
      <c r="E78" s="149" t="s">
        <v>3</v>
      </c>
      <c r="F78" s="109">
        <v>335053</v>
      </c>
      <c r="G78" s="150">
        <v>41330</v>
      </c>
      <c r="H78" s="107">
        <v>4910</v>
      </c>
      <c r="I78" s="141">
        <v>2084</v>
      </c>
      <c r="J78" s="141">
        <f aca="true" t="shared" si="3" ref="J78:J84">H78-I78</f>
        <v>2826</v>
      </c>
      <c r="K78" s="109">
        <v>6</v>
      </c>
      <c r="L78" s="151">
        <f t="shared" si="0"/>
        <v>2820</v>
      </c>
    </row>
    <row r="79" spans="1:12" ht="15">
      <c r="A79" s="149">
        <v>58</v>
      </c>
      <c r="B79" s="149" t="s">
        <v>25</v>
      </c>
      <c r="C79" s="149">
        <v>30</v>
      </c>
      <c r="D79" s="149"/>
      <c r="E79" s="149" t="s">
        <v>3</v>
      </c>
      <c r="F79" s="109">
        <v>338133</v>
      </c>
      <c r="G79" s="150">
        <v>41330</v>
      </c>
      <c r="H79" s="107">
        <v>3362</v>
      </c>
      <c r="I79" s="141">
        <v>1482</v>
      </c>
      <c r="J79" s="141">
        <f t="shared" si="3"/>
        <v>1880</v>
      </c>
      <c r="K79" s="109">
        <v>0</v>
      </c>
      <c r="L79" s="151">
        <f t="shared" si="0"/>
        <v>1880</v>
      </c>
    </row>
    <row r="80" spans="1:12" ht="15">
      <c r="A80" s="149">
        <v>59</v>
      </c>
      <c r="B80" s="149" t="s">
        <v>25</v>
      </c>
      <c r="C80" s="149">
        <v>8</v>
      </c>
      <c r="D80" s="149"/>
      <c r="E80" s="149" t="s">
        <v>3</v>
      </c>
      <c r="F80" s="109">
        <v>341790</v>
      </c>
      <c r="G80" s="150">
        <v>41330</v>
      </c>
      <c r="H80" s="107">
        <v>2595</v>
      </c>
      <c r="I80" s="141">
        <v>870</v>
      </c>
      <c r="J80" s="141">
        <f t="shared" si="3"/>
        <v>1725</v>
      </c>
      <c r="K80" s="109">
        <v>217.06</v>
      </c>
      <c r="L80" s="151">
        <f t="shared" si="0"/>
        <v>1507.94</v>
      </c>
    </row>
    <row r="81" spans="1:12" ht="15">
      <c r="A81" s="149">
        <v>60</v>
      </c>
      <c r="B81" s="149" t="s">
        <v>25</v>
      </c>
      <c r="C81" s="149" t="s">
        <v>62</v>
      </c>
      <c r="D81" s="149"/>
      <c r="E81" s="149" t="s">
        <v>3</v>
      </c>
      <c r="F81" s="109">
        <v>341950</v>
      </c>
      <c r="G81" s="150">
        <v>41330</v>
      </c>
      <c r="H81" s="107">
        <v>881</v>
      </c>
      <c r="I81" s="141">
        <v>380</v>
      </c>
      <c r="J81" s="141">
        <f t="shared" si="3"/>
        <v>501</v>
      </c>
      <c r="K81" s="109">
        <v>1</v>
      </c>
      <c r="L81" s="151">
        <f t="shared" si="0"/>
        <v>500</v>
      </c>
    </row>
    <row r="82" spans="1:12" ht="15">
      <c r="A82" s="149">
        <v>61</v>
      </c>
      <c r="B82" s="149" t="s">
        <v>29</v>
      </c>
      <c r="C82" s="149">
        <v>34</v>
      </c>
      <c r="D82" s="149"/>
      <c r="E82" s="149" t="s">
        <v>3</v>
      </c>
      <c r="F82" s="109">
        <v>327500</v>
      </c>
      <c r="G82" s="150">
        <v>41330</v>
      </c>
      <c r="H82" s="107">
        <v>1109</v>
      </c>
      <c r="I82" s="141">
        <v>469</v>
      </c>
      <c r="J82" s="141">
        <f t="shared" si="3"/>
        <v>640</v>
      </c>
      <c r="K82" s="109">
        <v>4.87</v>
      </c>
      <c r="L82" s="151">
        <f t="shared" si="0"/>
        <v>635.13</v>
      </c>
    </row>
    <row r="83" spans="1:12" ht="15">
      <c r="A83" s="149">
        <v>62</v>
      </c>
      <c r="B83" s="149" t="s">
        <v>29</v>
      </c>
      <c r="C83" s="149" t="s">
        <v>63</v>
      </c>
      <c r="D83" s="149"/>
      <c r="E83" s="149" t="s">
        <v>3</v>
      </c>
      <c r="F83" s="109">
        <v>328609</v>
      </c>
      <c r="G83" s="150">
        <v>41330</v>
      </c>
      <c r="H83" s="107">
        <v>609</v>
      </c>
      <c r="I83" s="141">
        <v>275</v>
      </c>
      <c r="J83" s="141">
        <f t="shared" si="3"/>
        <v>334</v>
      </c>
      <c r="K83" s="109">
        <v>0</v>
      </c>
      <c r="L83" s="151">
        <f t="shared" si="0"/>
        <v>334</v>
      </c>
    </row>
    <row r="84" spans="1:12" ht="15">
      <c r="A84" s="149">
        <v>63</v>
      </c>
      <c r="B84" s="149" t="s">
        <v>21</v>
      </c>
      <c r="C84" s="149">
        <v>5</v>
      </c>
      <c r="D84" s="149"/>
      <c r="E84" s="149" t="s">
        <v>3</v>
      </c>
      <c r="F84" s="109">
        <v>327292</v>
      </c>
      <c r="G84" s="150">
        <v>41330</v>
      </c>
      <c r="H84" s="107">
        <v>2330</v>
      </c>
      <c r="I84" s="141">
        <v>1044</v>
      </c>
      <c r="J84" s="141">
        <f t="shared" si="3"/>
        <v>1286</v>
      </c>
      <c r="K84" s="109">
        <v>488.75</v>
      </c>
      <c r="L84" s="151">
        <f t="shared" si="0"/>
        <v>797.25</v>
      </c>
    </row>
    <row r="85" spans="1:13" ht="15">
      <c r="A85" s="149">
        <v>64</v>
      </c>
      <c r="B85" s="149" t="s">
        <v>21</v>
      </c>
      <c r="C85" s="149">
        <v>76</v>
      </c>
      <c r="D85" s="149"/>
      <c r="E85" s="149" t="s">
        <v>3</v>
      </c>
      <c r="F85" s="109">
        <v>327774</v>
      </c>
      <c r="G85" s="150">
        <v>41330</v>
      </c>
      <c r="H85" s="306" t="s">
        <v>64</v>
      </c>
      <c r="I85" s="306"/>
      <c r="J85" s="306"/>
      <c r="K85" s="109">
        <v>154.57</v>
      </c>
      <c r="L85" s="151">
        <f>J85-K85</f>
        <v>-154.57</v>
      </c>
      <c r="M85" s="5" t="s">
        <v>65</v>
      </c>
    </row>
    <row r="86" spans="1:12" ht="15">
      <c r="A86" s="149">
        <v>65</v>
      </c>
      <c r="B86" s="149" t="s">
        <v>21</v>
      </c>
      <c r="C86" s="149">
        <v>10</v>
      </c>
      <c r="D86" s="149"/>
      <c r="E86" s="149" t="s">
        <v>3</v>
      </c>
      <c r="F86" s="109">
        <v>333546</v>
      </c>
      <c r="G86" s="150">
        <v>41330</v>
      </c>
      <c r="H86" s="107">
        <v>5444</v>
      </c>
      <c r="I86" s="141">
        <v>2346</v>
      </c>
      <c r="J86" s="141">
        <f>H86-I86</f>
        <v>3098</v>
      </c>
      <c r="K86" s="109">
        <v>11</v>
      </c>
      <c r="L86" s="151">
        <f aca="true" t="shared" si="4" ref="L86:L149">J86-K86</f>
        <v>3087</v>
      </c>
    </row>
    <row r="87" spans="1:12" ht="15">
      <c r="A87" s="149">
        <v>66</v>
      </c>
      <c r="B87" s="149" t="s">
        <v>21</v>
      </c>
      <c r="C87" s="149">
        <v>38</v>
      </c>
      <c r="D87" s="149"/>
      <c r="E87" s="149" t="s">
        <v>3</v>
      </c>
      <c r="F87" s="109">
        <v>335565</v>
      </c>
      <c r="G87" s="150">
        <v>41330</v>
      </c>
      <c r="H87" s="107">
        <v>588</v>
      </c>
      <c r="I87" s="141">
        <v>242</v>
      </c>
      <c r="J87" s="141">
        <f>H87-I87</f>
        <v>346</v>
      </c>
      <c r="K87" s="109">
        <v>10.52</v>
      </c>
      <c r="L87" s="151">
        <f t="shared" si="4"/>
        <v>335.48</v>
      </c>
    </row>
    <row r="88" spans="1:12" ht="15">
      <c r="A88" s="149">
        <v>67</v>
      </c>
      <c r="B88" s="149" t="s">
        <v>21</v>
      </c>
      <c r="C88" s="149">
        <v>50</v>
      </c>
      <c r="D88" s="149"/>
      <c r="E88" s="149" t="s">
        <v>3</v>
      </c>
      <c r="F88" s="109">
        <v>332622</v>
      </c>
      <c r="G88" s="150">
        <v>41330</v>
      </c>
      <c r="H88" s="107">
        <v>468</v>
      </c>
      <c r="I88" s="141">
        <v>197</v>
      </c>
      <c r="J88" s="141">
        <f>H88-I88</f>
        <v>271</v>
      </c>
      <c r="K88" s="109">
        <v>15</v>
      </c>
      <c r="L88" s="151">
        <f t="shared" si="4"/>
        <v>256</v>
      </c>
    </row>
    <row r="89" spans="1:12" ht="15">
      <c r="A89" s="149">
        <v>68</v>
      </c>
      <c r="B89" s="149" t="s">
        <v>21</v>
      </c>
      <c r="C89" s="149">
        <v>90</v>
      </c>
      <c r="D89" s="149"/>
      <c r="E89" s="149" t="s">
        <v>3</v>
      </c>
      <c r="F89" s="109">
        <v>337881</v>
      </c>
      <c r="G89" s="150">
        <v>41330</v>
      </c>
      <c r="H89" s="107">
        <v>793</v>
      </c>
      <c r="I89" s="141">
        <v>367</v>
      </c>
      <c r="J89" s="141">
        <f>H89-I89</f>
        <v>426</v>
      </c>
      <c r="K89" s="109">
        <v>52.96</v>
      </c>
      <c r="L89" s="151">
        <f t="shared" si="4"/>
        <v>373.04</v>
      </c>
    </row>
    <row r="90" spans="1:12" ht="15">
      <c r="A90" s="149">
        <v>69</v>
      </c>
      <c r="B90" s="149" t="s">
        <v>21</v>
      </c>
      <c r="C90" s="149">
        <v>83</v>
      </c>
      <c r="D90" s="149"/>
      <c r="E90" s="149" t="s">
        <v>3</v>
      </c>
      <c r="F90" s="109">
        <v>340050</v>
      </c>
      <c r="G90" s="150">
        <v>41330</v>
      </c>
      <c r="H90" s="107">
        <v>1161</v>
      </c>
      <c r="I90" s="141">
        <v>517</v>
      </c>
      <c r="J90" s="141">
        <f aca="true" t="shared" si="5" ref="J90:J98">H90-I90</f>
        <v>644</v>
      </c>
      <c r="K90" s="109">
        <v>15</v>
      </c>
      <c r="L90" s="151">
        <f t="shared" si="4"/>
        <v>629</v>
      </c>
    </row>
    <row r="91" spans="1:12" ht="15">
      <c r="A91" s="149">
        <v>70</v>
      </c>
      <c r="B91" s="149" t="s">
        <v>21</v>
      </c>
      <c r="C91" s="149">
        <v>12</v>
      </c>
      <c r="D91" s="149"/>
      <c r="E91" s="149" t="s">
        <v>3</v>
      </c>
      <c r="F91" s="109">
        <v>341802</v>
      </c>
      <c r="G91" s="150">
        <v>41330</v>
      </c>
      <c r="H91" s="107">
        <v>6178</v>
      </c>
      <c r="I91" s="141">
        <v>2710</v>
      </c>
      <c r="J91" s="141">
        <f t="shared" si="5"/>
        <v>3468</v>
      </c>
      <c r="K91" s="109">
        <v>0</v>
      </c>
      <c r="L91" s="151">
        <f t="shared" si="4"/>
        <v>3468</v>
      </c>
    </row>
    <row r="92" spans="1:12" ht="15">
      <c r="A92" s="149">
        <v>71</v>
      </c>
      <c r="B92" s="149" t="s">
        <v>21</v>
      </c>
      <c r="C92" s="149">
        <v>96</v>
      </c>
      <c r="D92" s="149"/>
      <c r="E92" s="149" t="s">
        <v>3</v>
      </c>
      <c r="F92" s="109">
        <v>341928</v>
      </c>
      <c r="G92" s="150">
        <v>41330</v>
      </c>
      <c r="H92" s="107">
        <v>855</v>
      </c>
      <c r="I92" s="141">
        <v>338</v>
      </c>
      <c r="J92" s="141">
        <f t="shared" si="5"/>
        <v>517</v>
      </c>
      <c r="K92" s="109">
        <v>26.59</v>
      </c>
      <c r="L92" s="151">
        <f t="shared" si="4"/>
        <v>490.41</v>
      </c>
    </row>
    <row r="93" spans="1:12" ht="15">
      <c r="A93" s="149">
        <v>72</v>
      </c>
      <c r="B93" s="149" t="s">
        <v>21</v>
      </c>
      <c r="C93" s="149">
        <v>71</v>
      </c>
      <c r="D93" s="149"/>
      <c r="E93" s="149" t="s">
        <v>3</v>
      </c>
      <c r="F93" s="109">
        <v>342193</v>
      </c>
      <c r="G93" s="150">
        <v>41330</v>
      </c>
      <c r="H93" s="107">
        <v>949</v>
      </c>
      <c r="I93" s="141">
        <v>407</v>
      </c>
      <c r="J93" s="141">
        <f t="shared" si="5"/>
        <v>542</v>
      </c>
      <c r="K93" s="109">
        <v>65.21</v>
      </c>
      <c r="L93" s="151">
        <f t="shared" si="4"/>
        <v>476.79</v>
      </c>
    </row>
    <row r="94" spans="1:12" ht="15">
      <c r="A94" s="149">
        <v>73</v>
      </c>
      <c r="B94" s="149" t="s">
        <v>66</v>
      </c>
      <c r="C94" s="149">
        <v>61</v>
      </c>
      <c r="D94" s="149"/>
      <c r="E94" s="149" t="s">
        <v>3</v>
      </c>
      <c r="F94" s="109">
        <v>338973</v>
      </c>
      <c r="G94" s="150">
        <v>41330</v>
      </c>
      <c r="H94" s="107">
        <v>1888</v>
      </c>
      <c r="I94" s="141">
        <v>918</v>
      </c>
      <c r="J94" s="141">
        <f t="shared" si="5"/>
        <v>970</v>
      </c>
      <c r="K94" s="109">
        <v>77.628</v>
      </c>
      <c r="L94" s="151">
        <f t="shared" si="4"/>
        <v>892.372</v>
      </c>
    </row>
    <row r="95" spans="1:12" ht="15">
      <c r="A95" s="149">
        <v>74</v>
      </c>
      <c r="B95" s="149" t="s">
        <v>66</v>
      </c>
      <c r="C95" s="149">
        <v>82</v>
      </c>
      <c r="D95" s="149"/>
      <c r="E95" s="149" t="s">
        <v>3</v>
      </c>
      <c r="F95" s="109">
        <v>340959</v>
      </c>
      <c r="G95" s="150">
        <v>41330</v>
      </c>
      <c r="H95" s="107">
        <v>2131</v>
      </c>
      <c r="I95" s="141">
        <v>963</v>
      </c>
      <c r="J95" s="141">
        <f t="shared" si="5"/>
        <v>1168</v>
      </c>
      <c r="K95" s="109">
        <v>108.735</v>
      </c>
      <c r="L95" s="151">
        <f t="shared" si="4"/>
        <v>1059.265</v>
      </c>
    </row>
    <row r="96" spans="1:12" ht="15">
      <c r="A96" s="149">
        <v>75</v>
      </c>
      <c r="B96" s="149" t="s">
        <v>66</v>
      </c>
      <c r="C96" s="149">
        <v>49</v>
      </c>
      <c r="D96" s="149"/>
      <c r="E96" s="149" t="s">
        <v>3</v>
      </c>
      <c r="F96" s="109">
        <v>341935</v>
      </c>
      <c r="G96" s="150">
        <v>41330</v>
      </c>
      <c r="H96" s="107">
        <v>749</v>
      </c>
      <c r="I96" s="141">
        <v>308</v>
      </c>
      <c r="J96" s="141">
        <f t="shared" si="5"/>
        <v>441</v>
      </c>
      <c r="K96" s="109">
        <v>20.91</v>
      </c>
      <c r="L96" s="151">
        <f t="shared" si="4"/>
        <v>420.09</v>
      </c>
    </row>
    <row r="97" spans="1:12" ht="15">
      <c r="A97" s="149">
        <v>76</v>
      </c>
      <c r="B97" s="149" t="s">
        <v>66</v>
      </c>
      <c r="C97" s="149">
        <v>78</v>
      </c>
      <c r="D97" s="149"/>
      <c r="E97" s="149" t="s">
        <v>3</v>
      </c>
      <c r="F97" s="109">
        <v>342056</v>
      </c>
      <c r="G97" s="150">
        <v>41330</v>
      </c>
      <c r="H97" s="107">
        <v>2056</v>
      </c>
      <c r="I97" s="141">
        <v>852</v>
      </c>
      <c r="J97" s="141">
        <f t="shared" si="5"/>
        <v>1204</v>
      </c>
      <c r="K97" s="109">
        <v>117.763</v>
      </c>
      <c r="L97" s="151">
        <f t="shared" si="4"/>
        <v>1086.237</v>
      </c>
    </row>
    <row r="98" spans="1:12" ht="15">
      <c r="A98" s="149">
        <v>77</v>
      </c>
      <c r="B98" s="149" t="s">
        <v>66</v>
      </c>
      <c r="C98" s="149">
        <v>88</v>
      </c>
      <c r="D98" s="149"/>
      <c r="E98" s="149" t="s">
        <v>3</v>
      </c>
      <c r="F98" s="109">
        <v>342061</v>
      </c>
      <c r="G98" s="150">
        <v>41330</v>
      </c>
      <c r="H98" s="107">
        <v>1453</v>
      </c>
      <c r="I98" s="141">
        <v>624</v>
      </c>
      <c r="J98" s="141">
        <f t="shared" si="5"/>
        <v>829</v>
      </c>
      <c r="K98" s="109">
        <v>8</v>
      </c>
      <c r="L98" s="151">
        <f t="shared" si="4"/>
        <v>821</v>
      </c>
    </row>
    <row r="99" spans="1:12" ht="15">
      <c r="A99" s="149">
        <v>78</v>
      </c>
      <c r="B99" s="149" t="s">
        <v>67</v>
      </c>
      <c r="C99" s="149" t="s">
        <v>68</v>
      </c>
      <c r="D99" s="149"/>
      <c r="E99" s="149" t="s">
        <v>3</v>
      </c>
      <c r="F99" s="109">
        <v>333281</v>
      </c>
      <c r="G99" s="150">
        <v>41330</v>
      </c>
      <c r="H99" s="306" t="s">
        <v>64</v>
      </c>
      <c r="I99" s="306"/>
      <c r="J99" s="306"/>
      <c r="K99" s="109">
        <v>0</v>
      </c>
      <c r="L99" s="151">
        <f t="shared" si="4"/>
        <v>0</v>
      </c>
    </row>
    <row r="100" spans="1:12" ht="15">
      <c r="A100" s="149">
        <v>79</v>
      </c>
      <c r="B100" s="149" t="s">
        <v>67</v>
      </c>
      <c r="C100" s="149" t="s">
        <v>69</v>
      </c>
      <c r="D100" s="149"/>
      <c r="E100" s="149" t="s">
        <v>3</v>
      </c>
      <c r="F100" s="109">
        <v>333543</v>
      </c>
      <c r="G100" s="150">
        <v>41330</v>
      </c>
      <c r="H100" s="107">
        <v>3952</v>
      </c>
      <c r="I100" s="141">
        <v>1729</v>
      </c>
      <c r="J100" s="141">
        <f aca="true" t="shared" si="6" ref="J100:J105">H100-I100</f>
        <v>2223</v>
      </c>
      <c r="K100" s="109">
        <v>0</v>
      </c>
      <c r="L100" s="151">
        <f t="shared" si="4"/>
        <v>2223</v>
      </c>
    </row>
    <row r="101" spans="1:12" ht="15">
      <c r="A101" s="149">
        <v>80</v>
      </c>
      <c r="B101" s="149" t="s">
        <v>67</v>
      </c>
      <c r="C101" s="149">
        <v>47</v>
      </c>
      <c r="D101" s="149"/>
      <c r="E101" s="149" t="s">
        <v>3</v>
      </c>
      <c r="F101" s="109">
        <v>334563</v>
      </c>
      <c r="G101" s="150">
        <v>41330</v>
      </c>
      <c r="H101" s="107">
        <v>2773</v>
      </c>
      <c r="I101" s="141">
        <v>1204</v>
      </c>
      <c r="J101" s="141">
        <f t="shared" si="6"/>
        <v>1569</v>
      </c>
      <c r="K101" s="109">
        <v>742.29</v>
      </c>
      <c r="L101" s="151">
        <f t="shared" si="4"/>
        <v>826.71</v>
      </c>
    </row>
    <row r="102" spans="1:12" ht="15">
      <c r="A102" s="149">
        <v>81</v>
      </c>
      <c r="B102" s="149" t="s">
        <v>67</v>
      </c>
      <c r="C102" s="149">
        <v>30</v>
      </c>
      <c r="D102" s="149"/>
      <c r="E102" s="149" t="s">
        <v>3</v>
      </c>
      <c r="F102" s="109">
        <v>340958</v>
      </c>
      <c r="G102" s="150">
        <v>41330</v>
      </c>
      <c r="H102" s="107">
        <v>1527</v>
      </c>
      <c r="I102" s="141">
        <v>650</v>
      </c>
      <c r="J102" s="141">
        <f t="shared" si="6"/>
        <v>877</v>
      </c>
      <c r="K102" s="109">
        <v>14.981</v>
      </c>
      <c r="L102" s="151">
        <f t="shared" si="4"/>
        <v>862.019</v>
      </c>
    </row>
    <row r="103" spans="1:12" ht="15">
      <c r="A103" s="149">
        <v>82</v>
      </c>
      <c r="B103" s="149" t="s">
        <v>67</v>
      </c>
      <c r="C103" s="149">
        <v>43</v>
      </c>
      <c r="D103" s="149"/>
      <c r="E103" s="149" t="s">
        <v>3</v>
      </c>
      <c r="F103" s="109">
        <v>341786</v>
      </c>
      <c r="G103" s="150">
        <v>41330</v>
      </c>
      <c r="H103" s="107">
        <v>3986</v>
      </c>
      <c r="I103" s="141">
        <v>1728</v>
      </c>
      <c r="J103" s="141">
        <f t="shared" si="6"/>
        <v>2258</v>
      </c>
      <c r="K103" s="109">
        <v>0</v>
      </c>
      <c r="L103" s="151">
        <f t="shared" si="4"/>
        <v>2258</v>
      </c>
    </row>
    <row r="104" spans="1:12" ht="45">
      <c r="A104" s="149"/>
      <c r="B104" s="149" t="s">
        <v>67</v>
      </c>
      <c r="C104" s="149" t="s">
        <v>70</v>
      </c>
      <c r="D104" s="149"/>
      <c r="E104" s="149" t="s">
        <v>3</v>
      </c>
      <c r="F104" s="109">
        <v>340685</v>
      </c>
      <c r="G104" s="150">
        <v>41330</v>
      </c>
      <c r="H104" s="107">
        <v>1244</v>
      </c>
      <c r="I104" s="141">
        <v>459</v>
      </c>
      <c r="J104" s="141">
        <f t="shared" si="6"/>
        <v>785</v>
      </c>
      <c r="K104" s="109"/>
      <c r="L104" s="151">
        <f t="shared" si="4"/>
        <v>785</v>
      </c>
    </row>
    <row r="105" spans="1:12" ht="45">
      <c r="A105" s="149"/>
      <c r="B105" s="149" t="s">
        <v>67</v>
      </c>
      <c r="C105" s="149" t="s">
        <v>71</v>
      </c>
      <c r="D105" s="149"/>
      <c r="E105" s="149" t="s">
        <v>3</v>
      </c>
      <c r="F105" s="109">
        <v>345949</v>
      </c>
      <c r="G105" s="150">
        <v>41330</v>
      </c>
      <c r="H105" s="107">
        <v>2103</v>
      </c>
      <c r="I105" s="141">
        <v>936</v>
      </c>
      <c r="J105" s="141">
        <f t="shared" si="6"/>
        <v>1167</v>
      </c>
      <c r="K105" s="109"/>
      <c r="L105" s="151">
        <f t="shared" si="4"/>
        <v>1167</v>
      </c>
    </row>
    <row r="106" spans="1:12" ht="15">
      <c r="A106" s="152">
        <v>83</v>
      </c>
      <c r="B106" s="152" t="s">
        <v>67</v>
      </c>
      <c r="C106" s="152">
        <v>63</v>
      </c>
      <c r="D106" s="152"/>
      <c r="E106" s="152" t="s">
        <v>3</v>
      </c>
      <c r="F106" s="153"/>
      <c r="G106" s="150">
        <v>41330</v>
      </c>
      <c r="H106" s="107"/>
      <c r="I106" s="154"/>
      <c r="J106" s="141">
        <f>J104+J105</f>
        <v>1952</v>
      </c>
      <c r="K106" s="153">
        <v>50.054</v>
      </c>
      <c r="L106" s="151">
        <f t="shared" si="4"/>
        <v>1901.946</v>
      </c>
    </row>
    <row r="107" spans="1:12" ht="15">
      <c r="A107" s="149">
        <v>84</v>
      </c>
      <c r="B107" s="149" t="s">
        <v>30</v>
      </c>
      <c r="C107" s="149">
        <v>53</v>
      </c>
      <c r="D107" s="149"/>
      <c r="E107" s="149" t="s">
        <v>3</v>
      </c>
      <c r="F107" s="109">
        <v>332631</v>
      </c>
      <c r="G107" s="150">
        <v>41330</v>
      </c>
      <c r="H107" s="107">
        <v>701</v>
      </c>
      <c r="I107" s="141">
        <v>316</v>
      </c>
      <c r="J107" s="141">
        <f>H107-I107</f>
        <v>385</v>
      </c>
      <c r="K107" s="109">
        <v>20.46</v>
      </c>
      <c r="L107" s="151">
        <f t="shared" si="4"/>
        <v>364.54</v>
      </c>
    </row>
    <row r="108" spans="1:12" ht="15">
      <c r="A108" s="149">
        <v>85</v>
      </c>
      <c r="B108" s="149" t="s">
        <v>30</v>
      </c>
      <c r="C108" s="149">
        <v>28</v>
      </c>
      <c r="D108" s="149"/>
      <c r="E108" s="149" t="s">
        <v>3</v>
      </c>
      <c r="F108" s="109">
        <v>333586</v>
      </c>
      <c r="G108" s="150">
        <v>41330</v>
      </c>
      <c r="H108" s="107">
        <v>4671</v>
      </c>
      <c r="I108" s="141">
        <v>2030</v>
      </c>
      <c r="J108" s="141">
        <f aca="true" t="shared" si="7" ref="J108:J118">H108-I108</f>
        <v>2641</v>
      </c>
      <c r="K108" s="109">
        <v>136</v>
      </c>
      <c r="L108" s="151">
        <f t="shared" si="4"/>
        <v>2505</v>
      </c>
    </row>
    <row r="109" spans="1:12" s="148" customFormat="1" ht="15">
      <c r="A109" s="149">
        <v>86</v>
      </c>
      <c r="B109" s="149" t="s">
        <v>30</v>
      </c>
      <c r="C109" s="149">
        <v>30</v>
      </c>
      <c r="D109" s="149"/>
      <c r="E109" s="149" t="s">
        <v>3</v>
      </c>
      <c r="F109" s="155" t="s">
        <v>4</v>
      </c>
      <c r="G109" s="150">
        <v>41330</v>
      </c>
      <c r="H109" s="309" t="s">
        <v>72</v>
      </c>
      <c r="I109" s="309"/>
      <c r="J109" s="154">
        <v>325</v>
      </c>
      <c r="K109" s="109">
        <v>73</v>
      </c>
      <c r="L109" s="151">
        <f t="shared" si="4"/>
        <v>252</v>
      </c>
    </row>
    <row r="110" spans="1:12" ht="15">
      <c r="A110" s="149">
        <v>87</v>
      </c>
      <c r="B110" s="149" t="s">
        <v>30</v>
      </c>
      <c r="C110" s="149">
        <v>34</v>
      </c>
      <c r="D110" s="149"/>
      <c r="E110" s="149" t="s">
        <v>3</v>
      </c>
      <c r="F110" s="109">
        <v>334756</v>
      </c>
      <c r="G110" s="150">
        <v>41330</v>
      </c>
      <c r="H110" s="107">
        <v>1208</v>
      </c>
      <c r="I110" s="141">
        <v>548</v>
      </c>
      <c r="J110" s="141">
        <f t="shared" si="7"/>
        <v>660</v>
      </c>
      <c r="K110" s="109">
        <v>0</v>
      </c>
      <c r="L110" s="151">
        <f t="shared" si="4"/>
        <v>660</v>
      </c>
    </row>
    <row r="111" spans="1:12" ht="15">
      <c r="A111" s="149">
        <v>88</v>
      </c>
      <c r="B111" s="149" t="s">
        <v>13</v>
      </c>
      <c r="C111" s="149">
        <v>1</v>
      </c>
      <c r="D111" s="149"/>
      <c r="E111" s="149" t="s">
        <v>3</v>
      </c>
      <c r="F111" s="109">
        <v>338842</v>
      </c>
      <c r="G111" s="150">
        <v>41330</v>
      </c>
      <c r="H111" s="107">
        <v>2108</v>
      </c>
      <c r="I111" s="141">
        <v>886</v>
      </c>
      <c r="J111" s="141">
        <f t="shared" si="7"/>
        <v>1222</v>
      </c>
      <c r="K111" s="109">
        <v>0</v>
      </c>
      <c r="L111" s="151">
        <f t="shared" si="4"/>
        <v>1222</v>
      </c>
    </row>
    <row r="112" spans="1:12" ht="15">
      <c r="A112" s="149">
        <v>89</v>
      </c>
      <c r="B112" s="149" t="s">
        <v>13</v>
      </c>
      <c r="C112" s="149">
        <v>5</v>
      </c>
      <c r="D112" s="149"/>
      <c r="E112" s="149" t="s">
        <v>3</v>
      </c>
      <c r="F112" s="109">
        <v>341808</v>
      </c>
      <c r="G112" s="150">
        <v>41330</v>
      </c>
      <c r="H112" s="107">
        <v>3668</v>
      </c>
      <c r="I112" s="141">
        <v>1685</v>
      </c>
      <c r="J112" s="141">
        <f t="shared" si="7"/>
        <v>1983</v>
      </c>
      <c r="K112" s="109">
        <v>0</v>
      </c>
      <c r="L112" s="151">
        <f t="shared" si="4"/>
        <v>1983</v>
      </c>
    </row>
    <row r="113" spans="1:12" ht="15">
      <c r="A113" s="149">
        <v>90</v>
      </c>
      <c r="B113" s="149" t="s">
        <v>22</v>
      </c>
      <c r="C113" s="149">
        <v>5</v>
      </c>
      <c r="D113" s="149"/>
      <c r="E113" s="149" t="s">
        <v>3</v>
      </c>
      <c r="F113" s="109">
        <v>341912</v>
      </c>
      <c r="G113" s="150">
        <v>41330</v>
      </c>
      <c r="H113" s="107">
        <v>459</v>
      </c>
      <c r="I113" s="141">
        <v>211</v>
      </c>
      <c r="J113" s="141">
        <f t="shared" si="7"/>
        <v>248</v>
      </c>
      <c r="K113" s="109">
        <v>0</v>
      </c>
      <c r="L113" s="151">
        <f t="shared" si="4"/>
        <v>248</v>
      </c>
    </row>
    <row r="114" spans="1:12" ht="15">
      <c r="A114" s="149">
        <v>91</v>
      </c>
      <c r="B114" s="149" t="s">
        <v>22</v>
      </c>
      <c r="C114" s="149" t="s">
        <v>73</v>
      </c>
      <c r="D114" s="149"/>
      <c r="E114" s="149" t="s">
        <v>3</v>
      </c>
      <c r="F114" s="109">
        <v>341941</v>
      </c>
      <c r="G114" s="150">
        <v>41330</v>
      </c>
      <c r="H114" s="107">
        <v>761</v>
      </c>
      <c r="I114" s="141">
        <v>318</v>
      </c>
      <c r="J114" s="141">
        <f t="shared" si="7"/>
        <v>443</v>
      </c>
      <c r="K114" s="109">
        <v>16.75</v>
      </c>
      <c r="L114" s="151">
        <f t="shared" si="4"/>
        <v>426.25</v>
      </c>
    </row>
    <row r="115" spans="1:12" ht="15">
      <c r="A115" s="149">
        <v>92</v>
      </c>
      <c r="B115" s="149" t="s">
        <v>20</v>
      </c>
      <c r="C115" s="149" t="s">
        <v>74</v>
      </c>
      <c r="D115" s="149"/>
      <c r="E115" s="149" t="s">
        <v>3</v>
      </c>
      <c r="F115" s="109">
        <v>317271</v>
      </c>
      <c r="G115" s="150">
        <v>41330</v>
      </c>
      <c r="H115" s="107">
        <v>2497</v>
      </c>
      <c r="I115" s="141">
        <v>1092</v>
      </c>
      <c r="J115" s="141">
        <f t="shared" si="7"/>
        <v>1405</v>
      </c>
      <c r="K115" s="109">
        <v>0</v>
      </c>
      <c r="L115" s="151">
        <f t="shared" si="4"/>
        <v>1405</v>
      </c>
    </row>
    <row r="116" spans="1:12" ht="15">
      <c r="A116" s="149">
        <v>93</v>
      </c>
      <c r="B116" s="149" t="s">
        <v>20</v>
      </c>
      <c r="C116" s="149">
        <v>22</v>
      </c>
      <c r="D116" s="149"/>
      <c r="E116" s="149" t="s">
        <v>3</v>
      </c>
      <c r="F116" s="109">
        <v>327389</v>
      </c>
      <c r="G116" s="150">
        <v>41330</v>
      </c>
      <c r="H116" s="107">
        <v>1287</v>
      </c>
      <c r="I116" s="141">
        <v>549</v>
      </c>
      <c r="J116" s="141">
        <f t="shared" si="7"/>
        <v>738</v>
      </c>
      <c r="K116" s="109">
        <v>7.43</v>
      </c>
      <c r="L116" s="151">
        <f t="shared" si="4"/>
        <v>730.57</v>
      </c>
    </row>
    <row r="117" spans="1:12" ht="15">
      <c r="A117" s="149">
        <v>94</v>
      </c>
      <c r="B117" s="149" t="s">
        <v>20</v>
      </c>
      <c r="C117" s="149">
        <v>74</v>
      </c>
      <c r="D117" s="149"/>
      <c r="E117" s="149" t="s">
        <v>3</v>
      </c>
      <c r="F117" s="109">
        <v>329422</v>
      </c>
      <c r="G117" s="150">
        <v>41330</v>
      </c>
      <c r="H117" s="107">
        <v>836</v>
      </c>
      <c r="I117" s="141">
        <v>389</v>
      </c>
      <c r="J117" s="141">
        <f t="shared" si="7"/>
        <v>447</v>
      </c>
      <c r="K117" s="109">
        <v>34.76</v>
      </c>
      <c r="L117" s="151">
        <f t="shared" si="4"/>
        <v>412.24</v>
      </c>
    </row>
    <row r="118" spans="1:12" ht="15">
      <c r="A118" s="149">
        <v>95</v>
      </c>
      <c r="B118" s="149" t="s">
        <v>20</v>
      </c>
      <c r="C118" s="149">
        <v>26</v>
      </c>
      <c r="D118" s="149"/>
      <c r="E118" s="149" t="s">
        <v>3</v>
      </c>
      <c r="F118" s="109">
        <v>332621</v>
      </c>
      <c r="G118" s="150">
        <v>41330</v>
      </c>
      <c r="H118" s="107">
        <v>694</v>
      </c>
      <c r="I118" s="141">
        <v>290</v>
      </c>
      <c r="J118" s="141">
        <f t="shared" si="7"/>
        <v>404</v>
      </c>
      <c r="K118" s="109">
        <v>31.037</v>
      </c>
      <c r="L118" s="151">
        <f t="shared" si="4"/>
        <v>372.963</v>
      </c>
    </row>
    <row r="119" spans="1:12" ht="15">
      <c r="A119" s="149">
        <v>96</v>
      </c>
      <c r="B119" s="149" t="s">
        <v>20</v>
      </c>
      <c r="C119" s="149" t="s">
        <v>7</v>
      </c>
      <c r="D119" s="149"/>
      <c r="E119" s="149" t="s">
        <v>3</v>
      </c>
      <c r="F119" s="109">
        <v>332953</v>
      </c>
      <c r="G119" s="150">
        <v>41330</v>
      </c>
      <c r="H119" s="107">
        <v>1547</v>
      </c>
      <c r="I119" s="141">
        <v>715</v>
      </c>
      <c r="J119" s="141">
        <f>H119-I119</f>
        <v>832</v>
      </c>
      <c r="K119" s="109">
        <v>0</v>
      </c>
      <c r="L119" s="151">
        <f t="shared" si="4"/>
        <v>832</v>
      </c>
    </row>
    <row r="120" spans="1:12" ht="15">
      <c r="A120" s="149">
        <v>97</v>
      </c>
      <c r="B120" s="149" t="s">
        <v>20</v>
      </c>
      <c r="C120" s="149">
        <v>11</v>
      </c>
      <c r="D120" s="149"/>
      <c r="E120" s="149" t="s">
        <v>3</v>
      </c>
      <c r="F120" s="109">
        <v>333446</v>
      </c>
      <c r="G120" s="150">
        <v>41330</v>
      </c>
      <c r="H120" s="303" t="s">
        <v>54</v>
      </c>
      <c r="I120" s="304"/>
      <c r="J120" s="305"/>
      <c r="K120" s="109">
        <v>25</v>
      </c>
      <c r="L120" s="151"/>
    </row>
    <row r="121" spans="1:12" ht="15">
      <c r="A121" s="149">
        <v>98</v>
      </c>
      <c r="B121" s="149" t="s">
        <v>20</v>
      </c>
      <c r="C121" s="149">
        <v>35</v>
      </c>
      <c r="D121" s="149"/>
      <c r="E121" s="149" t="s">
        <v>3</v>
      </c>
      <c r="F121" s="109">
        <v>334651</v>
      </c>
      <c r="G121" s="150">
        <v>41330</v>
      </c>
      <c r="H121" s="107">
        <v>1273</v>
      </c>
      <c r="I121" s="141">
        <v>550</v>
      </c>
      <c r="J121" s="141">
        <f>H121-I121</f>
        <v>723</v>
      </c>
      <c r="K121" s="109">
        <v>48.51</v>
      </c>
      <c r="L121" s="151">
        <f t="shared" si="4"/>
        <v>674.49</v>
      </c>
    </row>
    <row r="122" spans="1:12" ht="15">
      <c r="A122" s="149">
        <v>99</v>
      </c>
      <c r="B122" s="149" t="s">
        <v>20</v>
      </c>
      <c r="C122" s="149">
        <v>10</v>
      </c>
      <c r="D122" s="149"/>
      <c r="E122" s="149" t="s">
        <v>3</v>
      </c>
      <c r="F122" s="109">
        <v>340683</v>
      </c>
      <c r="G122" s="150">
        <v>41330</v>
      </c>
      <c r="H122" s="107">
        <v>1227</v>
      </c>
      <c r="I122" s="141">
        <v>539</v>
      </c>
      <c r="J122" s="141">
        <f>H122-I122</f>
        <v>688</v>
      </c>
      <c r="K122" s="109">
        <v>13</v>
      </c>
      <c r="L122" s="151">
        <f t="shared" si="4"/>
        <v>675</v>
      </c>
    </row>
    <row r="123" spans="1:12" ht="15">
      <c r="A123" s="149">
        <v>100</v>
      </c>
      <c r="B123" s="149" t="s">
        <v>20</v>
      </c>
      <c r="C123" s="149" t="s">
        <v>75</v>
      </c>
      <c r="D123" s="149"/>
      <c r="E123" s="149" t="s">
        <v>3</v>
      </c>
      <c r="F123" s="109">
        <v>341783</v>
      </c>
      <c r="G123" s="150">
        <v>41330</v>
      </c>
      <c r="H123" s="107">
        <v>2794</v>
      </c>
      <c r="I123" s="141">
        <v>1307</v>
      </c>
      <c r="J123" s="141">
        <f>H123-I123</f>
        <v>1487</v>
      </c>
      <c r="K123" s="109">
        <v>16.38</v>
      </c>
      <c r="L123" s="151">
        <f t="shared" si="4"/>
        <v>1470.62</v>
      </c>
    </row>
    <row r="124" spans="1:12" ht="15">
      <c r="A124" s="149">
        <v>101</v>
      </c>
      <c r="B124" s="149" t="s">
        <v>20</v>
      </c>
      <c r="C124" s="149">
        <v>63</v>
      </c>
      <c r="D124" s="149"/>
      <c r="E124" s="149" t="s">
        <v>3</v>
      </c>
      <c r="F124" s="109">
        <v>327299</v>
      </c>
      <c r="G124" s="150">
        <v>41330</v>
      </c>
      <c r="H124" s="303" t="s">
        <v>54</v>
      </c>
      <c r="I124" s="304"/>
      <c r="J124" s="305"/>
      <c r="K124" s="109">
        <v>270.1</v>
      </c>
      <c r="L124" s="151"/>
    </row>
    <row r="125" spans="1:12" ht="15">
      <c r="A125" s="149">
        <v>102</v>
      </c>
      <c r="B125" s="149" t="s">
        <v>20</v>
      </c>
      <c r="C125" s="149">
        <v>72</v>
      </c>
      <c r="D125" s="149"/>
      <c r="E125" s="149" t="s">
        <v>3</v>
      </c>
      <c r="F125" s="109">
        <v>344126</v>
      </c>
      <c r="G125" s="150">
        <v>41330</v>
      </c>
      <c r="H125" s="107">
        <v>909</v>
      </c>
      <c r="I125" s="141">
        <v>378</v>
      </c>
      <c r="J125" s="141">
        <f>H125-I125</f>
        <v>531</v>
      </c>
      <c r="K125" s="109">
        <v>40.221</v>
      </c>
      <c r="L125" s="151">
        <f t="shared" si="4"/>
        <v>490.779</v>
      </c>
    </row>
    <row r="126" spans="1:12" ht="15">
      <c r="A126" s="149">
        <v>103</v>
      </c>
      <c r="B126" s="149" t="s">
        <v>20</v>
      </c>
      <c r="C126" s="149">
        <v>21</v>
      </c>
      <c r="D126" s="149"/>
      <c r="E126" s="149" t="s">
        <v>3</v>
      </c>
      <c r="F126" s="109">
        <v>345942</v>
      </c>
      <c r="G126" s="150">
        <v>41330</v>
      </c>
      <c r="H126" s="107">
        <v>1484</v>
      </c>
      <c r="I126" s="141">
        <v>668</v>
      </c>
      <c r="J126" s="141">
        <f aca="true" t="shared" si="8" ref="J126:J162">H126-I126</f>
        <v>816</v>
      </c>
      <c r="K126" s="109">
        <v>82.03</v>
      </c>
      <c r="L126" s="151">
        <f t="shared" si="4"/>
        <v>733.97</v>
      </c>
    </row>
    <row r="127" spans="1:12" ht="15">
      <c r="A127" s="149">
        <v>104</v>
      </c>
      <c r="B127" s="149" t="s">
        <v>16</v>
      </c>
      <c r="C127" s="149">
        <v>10</v>
      </c>
      <c r="D127" s="149"/>
      <c r="E127" s="149" t="s">
        <v>3</v>
      </c>
      <c r="F127" s="109">
        <v>327290</v>
      </c>
      <c r="G127" s="150">
        <v>41330</v>
      </c>
      <c r="H127" s="107">
        <v>3270</v>
      </c>
      <c r="I127" s="141">
        <v>1439</v>
      </c>
      <c r="J127" s="141">
        <f t="shared" si="8"/>
        <v>1831</v>
      </c>
      <c r="K127" s="109">
        <v>0</v>
      </c>
      <c r="L127" s="151">
        <f t="shared" si="4"/>
        <v>1831</v>
      </c>
    </row>
    <row r="128" spans="1:12" ht="15">
      <c r="A128" s="149">
        <v>105</v>
      </c>
      <c r="B128" s="149" t="s">
        <v>16</v>
      </c>
      <c r="C128" s="149">
        <v>15</v>
      </c>
      <c r="D128" s="149"/>
      <c r="E128" s="149" t="s">
        <v>3</v>
      </c>
      <c r="F128" s="109">
        <v>329402</v>
      </c>
      <c r="G128" s="150">
        <v>41330</v>
      </c>
      <c r="H128" s="107">
        <v>709</v>
      </c>
      <c r="I128" s="141">
        <v>367</v>
      </c>
      <c r="J128" s="141">
        <f t="shared" si="8"/>
        <v>342</v>
      </c>
      <c r="K128" s="109">
        <v>22.83</v>
      </c>
      <c r="L128" s="151">
        <f t="shared" si="4"/>
        <v>319.17</v>
      </c>
    </row>
    <row r="129" spans="1:12" ht="15">
      <c r="A129" s="149">
        <v>106</v>
      </c>
      <c r="B129" s="149" t="s">
        <v>16</v>
      </c>
      <c r="C129" s="149">
        <v>9</v>
      </c>
      <c r="D129" s="149"/>
      <c r="E129" s="149" t="s">
        <v>3</v>
      </c>
      <c r="F129" s="109">
        <v>329409</v>
      </c>
      <c r="G129" s="150">
        <v>41330</v>
      </c>
      <c r="H129" s="107">
        <v>1997</v>
      </c>
      <c r="I129" s="141">
        <v>910</v>
      </c>
      <c r="J129" s="141">
        <f t="shared" si="8"/>
        <v>1087</v>
      </c>
      <c r="K129" s="109">
        <v>24</v>
      </c>
      <c r="L129" s="151">
        <f t="shared" si="4"/>
        <v>1063</v>
      </c>
    </row>
    <row r="130" spans="1:12" ht="15">
      <c r="A130" s="149">
        <v>107</v>
      </c>
      <c r="B130" s="149" t="s">
        <v>16</v>
      </c>
      <c r="C130" s="149">
        <v>32</v>
      </c>
      <c r="D130" s="149"/>
      <c r="E130" s="149" t="s">
        <v>3</v>
      </c>
      <c r="F130" s="109">
        <v>335555</v>
      </c>
      <c r="G130" s="150">
        <v>41330</v>
      </c>
      <c r="H130" s="107">
        <v>1266</v>
      </c>
      <c r="I130" s="141">
        <v>572</v>
      </c>
      <c r="J130" s="141">
        <f t="shared" si="8"/>
        <v>694</v>
      </c>
      <c r="K130" s="109">
        <v>13</v>
      </c>
      <c r="L130" s="151">
        <f t="shared" si="4"/>
        <v>681</v>
      </c>
    </row>
    <row r="131" spans="1:12" ht="15">
      <c r="A131" s="149">
        <v>108</v>
      </c>
      <c r="B131" s="149" t="s">
        <v>16</v>
      </c>
      <c r="C131" s="149">
        <v>31</v>
      </c>
      <c r="D131" s="149"/>
      <c r="E131" s="149" t="s">
        <v>3</v>
      </c>
      <c r="F131" s="109">
        <v>335562</v>
      </c>
      <c r="G131" s="150">
        <v>41330</v>
      </c>
      <c r="H131" s="107">
        <v>792</v>
      </c>
      <c r="I131" s="141">
        <v>347</v>
      </c>
      <c r="J131" s="141">
        <f t="shared" si="8"/>
        <v>445</v>
      </c>
      <c r="K131" s="109">
        <v>5</v>
      </c>
      <c r="L131" s="151">
        <f t="shared" si="4"/>
        <v>440</v>
      </c>
    </row>
    <row r="132" spans="1:12" ht="15">
      <c r="A132" s="149">
        <v>109</v>
      </c>
      <c r="B132" s="149" t="s">
        <v>16</v>
      </c>
      <c r="C132" s="149">
        <v>36</v>
      </c>
      <c r="D132" s="149"/>
      <c r="E132" s="149" t="s">
        <v>3</v>
      </c>
      <c r="F132" s="109">
        <v>337867</v>
      </c>
      <c r="G132" s="150">
        <v>41330</v>
      </c>
      <c r="H132" s="107">
        <v>1250</v>
      </c>
      <c r="I132" s="141">
        <v>558</v>
      </c>
      <c r="J132" s="141">
        <f t="shared" si="8"/>
        <v>692</v>
      </c>
      <c r="K132" s="109">
        <v>49.204</v>
      </c>
      <c r="L132" s="151">
        <f t="shared" si="4"/>
        <v>642.796</v>
      </c>
    </row>
    <row r="133" spans="1:12" ht="15">
      <c r="A133" s="149">
        <v>110</v>
      </c>
      <c r="B133" s="149" t="s">
        <v>16</v>
      </c>
      <c r="C133" s="149">
        <v>33</v>
      </c>
      <c r="D133" s="149"/>
      <c r="E133" s="149" t="s">
        <v>3</v>
      </c>
      <c r="F133" s="109">
        <v>337874</v>
      </c>
      <c r="G133" s="150">
        <v>41330</v>
      </c>
      <c r="H133" s="107">
        <v>1621</v>
      </c>
      <c r="I133" s="141">
        <v>704</v>
      </c>
      <c r="J133" s="141">
        <f t="shared" si="8"/>
        <v>917</v>
      </c>
      <c r="K133" s="109">
        <v>44.31</v>
      </c>
      <c r="L133" s="151">
        <f t="shared" si="4"/>
        <v>872.69</v>
      </c>
    </row>
    <row r="134" spans="1:12" ht="15">
      <c r="A134" s="149">
        <v>111</v>
      </c>
      <c r="B134" s="149" t="s">
        <v>16</v>
      </c>
      <c r="C134" s="149">
        <v>3</v>
      </c>
      <c r="D134" s="149"/>
      <c r="E134" s="149" t="s">
        <v>3</v>
      </c>
      <c r="F134" s="109">
        <v>338868</v>
      </c>
      <c r="G134" s="150">
        <v>41330</v>
      </c>
      <c r="H134" s="107">
        <v>2217</v>
      </c>
      <c r="I134" s="141">
        <v>937</v>
      </c>
      <c r="J134" s="141">
        <f t="shared" si="8"/>
        <v>1280</v>
      </c>
      <c r="K134" s="109">
        <v>5.09</v>
      </c>
      <c r="L134" s="151">
        <f t="shared" si="4"/>
        <v>1274.91</v>
      </c>
    </row>
    <row r="135" spans="1:13" ht="15">
      <c r="A135" s="149">
        <v>112</v>
      </c>
      <c r="B135" s="149" t="s">
        <v>16</v>
      </c>
      <c r="C135" s="149">
        <v>25</v>
      </c>
      <c r="D135" s="149"/>
      <c r="E135" s="149" t="s">
        <v>3</v>
      </c>
      <c r="F135" s="109">
        <v>338869</v>
      </c>
      <c r="G135" s="150">
        <v>41330</v>
      </c>
      <c r="H135" s="107">
        <v>2172</v>
      </c>
      <c r="I135" s="141">
        <v>1028</v>
      </c>
      <c r="J135" s="141">
        <f t="shared" si="8"/>
        <v>1144</v>
      </c>
      <c r="K135" s="109">
        <v>37</v>
      </c>
      <c r="L135" s="151">
        <f t="shared" si="4"/>
        <v>1107</v>
      </c>
      <c r="M135" s="121"/>
    </row>
    <row r="136" spans="1:12" ht="15">
      <c r="A136" s="149">
        <v>113</v>
      </c>
      <c r="B136" s="149" t="s">
        <v>16</v>
      </c>
      <c r="C136" s="149" t="s">
        <v>76</v>
      </c>
      <c r="D136" s="149"/>
      <c r="E136" s="149" t="s">
        <v>3</v>
      </c>
      <c r="F136" s="109">
        <v>338969</v>
      </c>
      <c r="G136" s="150">
        <v>41330</v>
      </c>
      <c r="H136" s="107">
        <v>1447</v>
      </c>
      <c r="I136" s="141">
        <v>679</v>
      </c>
      <c r="J136" s="141">
        <f t="shared" si="8"/>
        <v>768</v>
      </c>
      <c r="K136" s="109">
        <v>84</v>
      </c>
      <c r="L136" s="151">
        <f t="shared" si="4"/>
        <v>684</v>
      </c>
    </row>
    <row r="137" spans="1:12" ht="15">
      <c r="A137" s="149">
        <v>114</v>
      </c>
      <c r="B137" s="149" t="s">
        <v>16</v>
      </c>
      <c r="C137" s="149">
        <v>37</v>
      </c>
      <c r="D137" s="149"/>
      <c r="E137" s="149" t="s">
        <v>3</v>
      </c>
      <c r="F137" s="109">
        <v>338975</v>
      </c>
      <c r="G137" s="150">
        <v>41330</v>
      </c>
      <c r="H137" s="107">
        <v>1711</v>
      </c>
      <c r="I137" s="141">
        <v>714</v>
      </c>
      <c r="J137" s="141">
        <f t="shared" si="8"/>
        <v>997</v>
      </c>
      <c r="K137" s="109">
        <v>67</v>
      </c>
      <c r="L137" s="151">
        <f t="shared" si="4"/>
        <v>930</v>
      </c>
    </row>
    <row r="138" spans="1:12" ht="15">
      <c r="A138" s="149">
        <v>115</v>
      </c>
      <c r="B138" s="149" t="s">
        <v>16</v>
      </c>
      <c r="C138" s="149">
        <v>35</v>
      </c>
      <c r="D138" s="149"/>
      <c r="E138" s="149" t="s">
        <v>3</v>
      </c>
      <c r="F138" s="109">
        <v>339070</v>
      </c>
      <c r="G138" s="150">
        <v>41330</v>
      </c>
      <c r="H138" s="107">
        <v>1738</v>
      </c>
      <c r="I138" s="141">
        <v>767</v>
      </c>
      <c r="J138" s="141">
        <f t="shared" si="8"/>
        <v>971</v>
      </c>
      <c r="K138" s="109">
        <v>1</v>
      </c>
      <c r="L138" s="151">
        <f t="shared" si="4"/>
        <v>970</v>
      </c>
    </row>
    <row r="139" spans="1:12" ht="15">
      <c r="A139" s="149">
        <v>116</v>
      </c>
      <c r="B139" s="149" t="s">
        <v>16</v>
      </c>
      <c r="C139" s="149">
        <v>5</v>
      </c>
      <c r="D139" s="149"/>
      <c r="E139" s="149" t="s">
        <v>3</v>
      </c>
      <c r="F139" s="109">
        <v>340533</v>
      </c>
      <c r="G139" s="150">
        <v>41330</v>
      </c>
      <c r="H139" s="107">
        <v>1813</v>
      </c>
      <c r="I139" s="141">
        <v>800</v>
      </c>
      <c r="J139" s="141">
        <f t="shared" si="8"/>
        <v>1013</v>
      </c>
      <c r="K139" s="109">
        <v>65.186</v>
      </c>
      <c r="L139" s="151">
        <f t="shared" si="4"/>
        <v>947.814</v>
      </c>
    </row>
    <row r="140" spans="1:12" ht="15">
      <c r="A140" s="149">
        <v>117</v>
      </c>
      <c r="B140" s="149" t="s">
        <v>16</v>
      </c>
      <c r="C140" s="149" t="s">
        <v>77</v>
      </c>
      <c r="D140" s="149"/>
      <c r="E140" s="149" t="s">
        <v>3</v>
      </c>
      <c r="F140" s="109">
        <v>342152</v>
      </c>
      <c r="G140" s="150">
        <v>41330</v>
      </c>
      <c r="H140" s="107">
        <v>1817</v>
      </c>
      <c r="I140" s="141">
        <v>778</v>
      </c>
      <c r="J140" s="141">
        <f t="shared" si="8"/>
        <v>1039</v>
      </c>
      <c r="K140" s="109">
        <v>0</v>
      </c>
      <c r="L140" s="151">
        <f t="shared" si="4"/>
        <v>1039</v>
      </c>
    </row>
    <row r="141" spans="1:12" ht="15">
      <c r="A141" s="149">
        <v>118</v>
      </c>
      <c r="B141" s="149" t="s">
        <v>15</v>
      </c>
      <c r="C141" s="149">
        <v>51</v>
      </c>
      <c r="D141" s="149"/>
      <c r="E141" s="149" t="s">
        <v>3</v>
      </c>
      <c r="F141" s="109">
        <v>336570</v>
      </c>
      <c r="G141" s="150">
        <v>41330</v>
      </c>
      <c r="H141" s="107">
        <v>1021</v>
      </c>
      <c r="I141" s="141">
        <v>447</v>
      </c>
      <c r="J141" s="141">
        <f t="shared" si="8"/>
        <v>574</v>
      </c>
      <c r="K141" s="109">
        <v>31</v>
      </c>
      <c r="L141" s="151">
        <f t="shared" si="4"/>
        <v>543</v>
      </c>
    </row>
    <row r="142" spans="1:12" ht="15">
      <c r="A142" s="149">
        <v>119</v>
      </c>
      <c r="B142" s="149" t="s">
        <v>15</v>
      </c>
      <c r="C142" s="149">
        <v>13</v>
      </c>
      <c r="D142" s="149"/>
      <c r="E142" s="149" t="s">
        <v>3</v>
      </c>
      <c r="F142" s="109">
        <v>339062</v>
      </c>
      <c r="G142" s="150">
        <v>41330</v>
      </c>
      <c r="H142" s="107">
        <v>2335</v>
      </c>
      <c r="I142" s="141">
        <v>1001</v>
      </c>
      <c r="J142" s="141">
        <f t="shared" si="8"/>
        <v>1334</v>
      </c>
      <c r="K142" s="109">
        <v>68</v>
      </c>
      <c r="L142" s="151">
        <f t="shared" si="4"/>
        <v>1266</v>
      </c>
    </row>
    <row r="143" spans="1:12" ht="17.25" customHeight="1">
      <c r="A143" s="149">
        <v>120</v>
      </c>
      <c r="B143" s="149" t="s">
        <v>15</v>
      </c>
      <c r="C143" s="149" t="s">
        <v>78</v>
      </c>
      <c r="D143" s="149"/>
      <c r="E143" s="149" t="s">
        <v>3</v>
      </c>
      <c r="F143" s="109">
        <v>340217</v>
      </c>
      <c r="G143" s="150">
        <v>41330</v>
      </c>
      <c r="H143" s="107">
        <v>1554</v>
      </c>
      <c r="I143" s="141">
        <v>696</v>
      </c>
      <c r="J143" s="141">
        <f t="shared" si="8"/>
        <v>858</v>
      </c>
      <c r="K143" s="109">
        <v>0</v>
      </c>
      <c r="L143" s="151">
        <f t="shared" si="4"/>
        <v>858</v>
      </c>
    </row>
    <row r="144" spans="1:12" ht="15">
      <c r="A144" s="149">
        <v>121</v>
      </c>
      <c r="B144" s="149" t="s">
        <v>15</v>
      </c>
      <c r="C144" s="149">
        <v>16</v>
      </c>
      <c r="D144" s="149"/>
      <c r="E144" s="149" t="s">
        <v>3</v>
      </c>
      <c r="F144" s="109">
        <v>340691</v>
      </c>
      <c r="G144" s="150">
        <v>41330</v>
      </c>
      <c r="H144" s="107">
        <v>1675</v>
      </c>
      <c r="I144" s="141">
        <v>726</v>
      </c>
      <c r="J144" s="141">
        <f>H144-I144</f>
        <v>949</v>
      </c>
      <c r="K144" s="109">
        <v>26.163</v>
      </c>
      <c r="L144" s="151">
        <f t="shared" si="4"/>
        <v>922.837</v>
      </c>
    </row>
    <row r="145" spans="1:12" ht="15">
      <c r="A145" s="149">
        <v>122</v>
      </c>
      <c r="B145" s="149" t="s">
        <v>15</v>
      </c>
      <c r="C145" s="149">
        <v>18</v>
      </c>
      <c r="D145" s="149"/>
      <c r="E145" s="149" t="s">
        <v>3</v>
      </c>
      <c r="F145" s="109">
        <v>340686</v>
      </c>
      <c r="G145" s="150">
        <v>41330</v>
      </c>
      <c r="H145" s="107">
        <v>3023</v>
      </c>
      <c r="I145" s="141">
        <v>1290</v>
      </c>
      <c r="J145" s="141">
        <f t="shared" si="8"/>
        <v>1733</v>
      </c>
      <c r="K145" s="109">
        <v>0</v>
      </c>
      <c r="L145" s="151">
        <f t="shared" si="4"/>
        <v>1733</v>
      </c>
    </row>
    <row r="146" spans="1:12" ht="15">
      <c r="A146" s="149">
        <v>123</v>
      </c>
      <c r="B146" s="149" t="s">
        <v>15</v>
      </c>
      <c r="C146" s="149" t="s">
        <v>79</v>
      </c>
      <c r="D146" s="149"/>
      <c r="E146" s="149" t="s">
        <v>3</v>
      </c>
      <c r="F146" s="109">
        <v>340689</v>
      </c>
      <c r="G146" s="150">
        <v>41330</v>
      </c>
      <c r="H146" s="107">
        <v>1224</v>
      </c>
      <c r="I146" s="141">
        <v>534</v>
      </c>
      <c r="J146" s="141">
        <f t="shared" si="8"/>
        <v>690</v>
      </c>
      <c r="K146" s="109">
        <v>0</v>
      </c>
      <c r="L146" s="151">
        <f t="shared" si="4"/>
        <v>690</v>
      </c>
    </row>
    <row r="147" spans="1:12" ht="15">
      <c r="A147" s="149">
        <v>124</v>
      </c>
      <c r="B147" s="149" t="s">
        <v>15</v>
      </c>
      <c r="C147" s="149" t="s">
        <v>80</v>
      </c>
      <c r="D147" s="149"/>
      <c r="E147" s="149" t="s">
        <v>3</v>
      </c>
      <c r="F147" s="109">
        <v>340218</v>
      </c>
      <c r="G147" s="150">
        <v>41330</v>
      </c>
      <c r="H147" s="107">
        <v>1454</v>
      </c>
      <c r="I147" s="141">
        <v>638</v>
      </c>
      <c r="J147" s="141">
        <f t="shared" si="8"/>
        <v>816</v>
      </c>
      <c r="K147" s="109">
        <v>0</v>
      </c>
      <c r="L147" s="151">
        <f t="shared" si="4"/>
        <v>816</v>
      </c>
    </row>
    <row r="148" spans="1:12" ht="15">
      <c r="A148" s="149">
        <v>125</v>
      </c>
      <c r="B148" s="149" t="s">
        <v>15</v>
      </c>
      <c r="C148" s="149" t="s">
        <v>81</v>
      </c>
      <c r="D148" s="149"/>
      <c r="E148" s="149" t="s">
        <v>3</v>
      </c>
      <c r="F148" s="109">
        <v>341214</v>
      </c>
      <c r="G148" s="150">
        <v>41330</v>
      </c>
      <c r="H148" s="107">
        <v>1403</v>
      </c>
      <c r="I148" s="141">
        <v>640</v>
      </c>
      <c r="J148" s="141">
        <f t="shared" si="8"/>
        <v>763</v>
      </c>
      <c r="K148" s="109">
        <v>0</v>
      </c>
      <c r="L148" s="151">
        <f t="shared" si="4"/>
        <v>763</v>
      </c>
    </row>
    <row r="149" spans="1:12" ht="15">
      <c r="A149" s="149">
        <v>126</v>
      </c>
      <c r="B149" s="149" t="s">
        <v>15</v>
      </c>
      <c r="C149" s="149">
        <v>36</v>
      </c>
      <c r="D149" s="149"/>
      <c r="E149" s="149" t="s">
        <v>3</v>
      </c>
      <c r="F149" s="109">
        <v>341909</v>
      </c>
      <c r="G149" s="150">
        <v>41330</v>
      </c>
      <c r="H149" s="107">
        <v>757</v>
      </c>
      <c r="I149" s="141">
        <v>337</v>
      </c>
      <c r="J149" s="141">
        <f t="shared" si="8"/>
        <v>420</v>
      </c>
      <c r="K149" s="109">
        <v>20.58</v>
      </c>
      <c r="L149" s="151">
        <f t="shared" si="4"/>
        <v>399.42</v>
      </c>
    </row>
    <row r="150" spans="1:12" ht="15">
      <c r="A150" s="149">
        <v>127</v>
      </c>
      <c r="B150" s="149" t="s">
        <v>15</v>
      </c>
      <c r="C150" s="149">
        <v>34</v>
      </c>
      <c r="D150" s="149"/>
      <c r="E150" s="149" t="s">
        <v>3</v>
      </c>
      <c r="F150" s="109">
        <v>341913</v>
      </c>
      <c r="G150" s="150">
        <v>41330</v>
      </c>
      <c r="H150" s="107">
        <v>946</v>
      </c>
      <c r="I150" s="141">
        <v>384</v>
      </c>
      <c r="J150" s="141">
        <f t="shared" si="8"/>
        <v>562</v>
      </c>
      <c r="K150" s="109">
        <v>2</v>
      </c>
      <c r="L150" s="151">
        <f aca="true" t="shared" si="9" ref="L150:L193">J150-K150</f>
        <v>560</v>
      </c>
    </row>
    <row r="151" spans="1:12" ht="15">
      <c r="A151" s="149">
        <v>128</v>
      </c>
      <c r="B151" s="149" t="s">
        <v>15</v>
      </c>
      <c r="C151" s="149">
        <v>35</v>
      </c>
      <c r="D151" s="149"/>
      <c r="E151" s="149" t="s">
        <v>3</v>
      </c>
      <c r="F151" s="109">
        <v>342471</v>
      </c>
      <c r="G151" s="150">
        <v>41330</v>
      </c>
      <c r="H151" s="107">
        <v>1310</v>
      </c>
      <c r="I151" s="141">
        <v>562</v>
      </c>
      <c r="J151" s="141">
        <f t="shared" si="8"/>
        <v>748</v>
      </c>
      <c r="K151" s="109">
        <v>25</v>
      </c>
      <c r="L151" s="151">
        <f t="shared" si="9"/>
        <v>723</v>
      </c>
    </row>
    <row r="152" spans="1:18" ht="15">
      <c r="A152" s="149">
        <v>129</v>
      </c>
      <c r="B152" s="149" t="s">
        <v>15</v>
      </c>
      <c r="C152" s="149">
        <v>38</v>
      </c>
      <c r="D152" s="149"/>
      <c r="E152" s="149" t="s">
        <v>3</v>
      </c>
      <c r="F152" s="155" t="s">
        <v>5</v>
      </c>
      <c r="G152" s="150">
        <v>41330</v>
      </c>
      <c r="H152" s="309" t="s">
        <v>72</v>
      </c>
      <c r="I152" s="309"/>
      <c r="J152" s="154">
        <v>422</v>
      </c>
      <c r="K152" s="109">
        <v>3</v>
      </c>
      <c r="L152" s="151">
        <f t="shared" si="9"/>
        <v>419</v>
      </c>
      <c r="O152" s="307"/>
      <c r="P152" s="307"/>
      <c r="Q152" s="143"/>
      <c r="R152" s="7"/>
    </row>
    <row r="153" spans="1:12" ht="15">
      <c r="A153" s="149">
        <v>130</v>
      </c>
      <c r="B153" s="149" t="s">
        <v>15</v>
      </c>
      <c r="C153" s="149">
        <v>5</v>
      </c>
      <c r="D153" s="149"/>
      <c r="E153" s="149" t="s">
        <v>3</v>
      </c>
      <c r="F153" s="109">
        <v>343457</v>
      </c>
      <c r="G153" s="150">
        <v>41330</v>
      </c>
      <c r="H153" s="107">
        <v>1284</v>
      </c>
      <c r="I153" s="141">
        <v>571</v>
      </c>
      <c r="J153" s="141">
        <f t="shared" si="8"/>
        <v>713</v>
      </c>
      <c r="K153" s="109">
        <v>9</v>
      </c>
      <c r="L153" s="151">
        <f t="shared" si="9"/>
        <v>704</v>
      </c>
    </row>
    <row r="154" spans="1:12" ht="15">
      <c r="A154" s="149">
        <v>131</v>
      </c>
      <c r="B154" s="149" t="s">
        <v>15</v>
      </c>
      <c r="C154" s="149">
        <v>32</v>
      </c>
      <c r="D154" s="149"/>
      <c r="E154" s="149" t="s">
        <v>3</v>
      </c>
      <c r="F154" s="109">
        <v>344122</v>
      </c>
      <c r="G154" s="150">
        <v>41330</v>
      </c>
      <c r="H154" s="107">
        <v>930</v>
      </c>
      <c r="I154" s="141">
        <v>437</v>
      </c>
      <c r="J154" s="141">
        <f t="shared" si="8"/>
        <v>493</v>
      </c>
      <c r="K154" s="109">
        <v>11</v>
      </c>
      <c r="L154" s="151">
        <f t="shared" si="9"/>
        <v>482</v>
      </c>
    </row>
    <row r="155" spans="1:12" ht="15">
      <c r="A155" s="149">
        <v>132</v>
      </c>
      <c r="B155" s="149" t="s">
        <v>15</v>
      </c>
      <c r="C155" s="149">
        <v>11</v>
      </c>
      <c r="D155" s="149"/>
      <c r="E155" s="149" t="s">
        <v>3</v>
      </c>
      <c r="F155" s="109">
        <v>345534</v>
      </c>
      <c r="G155" s="150">
        <v>41330</v>
      </c>
      <c r="H155" s="107">
        <v>1314</v>
      </c>
      <c r="I155" s="141">
        <v>577</v>
      </c>
      <c r="J155" s="141">
        <f t="shared" si="8"/>
        <v>737</v>
      </c>
      <c r="K155" s="109">
        <v>5</v>
      </c>
      <c r="L155" s="151">
        <f t="shared" si="9"/>
        <v>732</v>
      </c>
    </row>
    <row r="156" spans="1:12" ht="15" customHeight="1">
      <c r="A156" s="149">
        <v>133</v>
      </c>
      <c r="B156" s="149" t="s">
        <v>82</v>
      </c>
      <c r="C156" s="149">
        <v>31</v>
      </c>
      <c r="D156" s="149"/>
      <c r="E156" s="149" t="s">
        <v>3</v>
      </c>
      <c r="F156" s="109">
        <v>76089</v>
      </c>
      <c r="G156" s="150">
        <v>41330</v>
      </c>
      <c r="H156" s="107">
        <v>1282</v>
      </c>
      <c r="I156" s="141">
        <v>544</v>
      </c>
      <c r="J156" s="141">
        <f t="shared" si="8"/>
        <v>738</v>
      </c>
      <c r="K156" s="109">
        <v>61.84</v>
      </c>
      <c r="L156" s="151">
        <f t="shared" si="9"/>
        <v>676.16</v>
      </c>
    </row>
    <row r="157" spans="1:12" ht="15">
      <c r="A157" s="149">
        <v>134</v>
      </c>
      <c r="B157" s="149" t="s">
        <v>83</v>
      </c>
      <c r="C157" s="149">
        <v>23</v>
      </c>
      <c r="D157" s="149"/>
      <c r="E157" s="149" t="s">
        <v>3</v>
      </c>
      <c r="F157" s="109">
        <v>337859</v>
      </c>
      <c r="G157" s="150">
        <v>41330</v>
      </c>
      <c r="H157" s="107">
        <v>849</v>
      </c>
      <c r="I157" s="141">
        <v>415</v>
      </c>
      <c r="J157" s="141">
        <f>H157-I157</f>
        <v>434</v>
      </c>
      <c r="K157" s="109">
        <v>1</v>
      </c>
      <c r="L157" s="151">
        <f t="shared" si="9"/>
        <v>433</v>
      </c>
    </row>
    <row r="158" spans="1:12" ht="15">
      <c r="A158" s="149">
        <v>135</v>
      </c>
      <c r="B158" s="149" t="s">
        <v>83</v>
      </c>
      <c r="C158" s="149">
        <v>14</v>
      </c>
      <c r="D158" s="149"/>
      <c r="E158" s="149" t="s">
        <v>3</v>
      </c>
      <c r="F158" s="109">
        <v>345553</v>
      </c>
      <c r="G158" s="150">
        <v>41330</v>
      </c>
      <c r="H158" s="107">
        <v>1400</v>
      </c>
      <c r="I158" s="141">
        <v>639</v>
      </c>
      <c r="J158" s="141">
        <f t="shared" si="8"/>
        <v>761</v>
      </c>
      <c r="K158" s="109">
        <v>28.361</v>
      </c>
      <c r="L158" s="151">
        <f t="shared" si="9"/>
        <v>732.639</v>
      </c>
    </row>
    <row r="159" spans="1:12" ht="15">
      <c r="A159" s="149">
        <v>136</v>
      </c>
      <c r="B159" s="149" t="s">
        <v>14</v>
      </c>
      <c r="C159" s="149">
        <v>2</v>
      </c>
      <c r="D159" s="149"/>
      <c r="E159" s="149" t="s">
        <v>3</v>
      </c>
      <c r="F159" s="109">
        <v>332650</v>
      </c>
      <c r="G159" s="150">
        <v>41330</v>
      </c>
      <c r="H159" s="107">
        <v>487</v>
      </c>
      <c r="I159" s="141">
        <v>205</v>
      </c>
      <c r="J159" s="141">
        <f t="shared" si="8"/>
        <v>282</v>
      </c>
      <c r="K159" s="109">
        <v>38.53</v>
      </c>
      <c r="L159" s="151">
        <f t="shared" si="9"/>
        <v>243.47</v>
      </c>
    </row>
    <row r="160" spans="1:12" ht="15">
      <c r="A160" s="149">
        <v>137</v>
      </c>
      <c r="B160" s="149" t="s">
        <v>14</v>
      </c>
      <c r="C160" s="149">
        <v>7</v>
      </c>
      <c r="D160" s="149"/>
      <c r="E160" s="149" t="s">
        <v>3</v>
      </c>
      <c r="F160" s="109">
        <v>341374</v>
      </c>
      <c r="G160" s="150">
        <v>41330</v>
      </c>
      <c r="H160" s="107">
        <v>601</v>
      </c>
      <c r="I160" s="141">
        <v>260</v>
      </c>
      <c r="J160" s="141">
        <f t="shared" si="8"/>
        <v>341</v>
      </c>
      <c r="K160" s="109">
        <v>27</v>
      </c>
      <c r="L160" s="151">
        <f t="shared" si="9"/>
        <v>314</v>
      </c>
    </row>
    <row r="161" spans="1:12" ht="15">
      <c r="A161" s="149">
        <v>138</v>
      </c>
      <c r="B161" s="149" t="s">
        <v>19</v>
      </c>
      <c r="C161" s="149">
        <v>41</v>
      </c>
      <c r="D161" s="149"/>
      <c r="E161" s="149" t="s">
        <v>3</v>
      </c>
      <c r="F161" s="109">
        <v>327136</v>
      </c>
      <c r="G161" s="150">
        <v>41330</v>
      </c>
      <c r="H161" s="107">
        <v>1160</v>
      </c>
      <c r="I161" s="141">
        <v>504</v>
      </c>
      <c r="J161" s="141">
        <f t="shared" si="8"/>
        <v>656</v>
      </c>
      <c r="K161" s="109">
        <v>0</v>
      </c>
      <c r="L161" s="151">
        <f t="shared" si="9"/>
        <v>656</v>
      </c>
    </row>
    <row r="162" spans="1:12" ht="15">
      <c r="A162" s="149">
        <v>139</v>
      </c>
      <c r="B162" s="149" t="s">
        <v>19</v>
      </c>
      <c r="C162" s="149">
        <v>12</v>
      </c>
      <c r="D162" s="149"/>
      <c r="E162" s="149" t="s">
        <v>3</v>
      </c>
      <c r="F162" s="109">
        <v>339215</v>
      </c>
      <c r="G162" s="150">
        <v>41330</v>
      </c>
      <c r="H162" s="107">
        <v>3335</v>
      </c>
      <c r="I162" s="141">
        <v>1482</v>
      </c>
      <c r="J162" s="141">
        <f t="shared" si="8"/>
        <v>1853</v>
      </c>
      <c r="K162" s="109">
        <v>0</v>
      </c>
      <c r="L162" s="151">
        <f t="shared" si="9"/>
        <v>1853</v>
      </c>
    </row>
    <row r="163" spans="1:12" ht="15">
      <c r="A163" s="149">
        <v>140</v>
      </c>
      <c r="B163" s="149" t="s">
        <v>23</v>
      </c>
      <c r="C163" s="149">
        <v>29</v>
      </c>
      <c r="D163" s="149"/>
      <c r="E163" s="149" t="s">
        <v>3</v>
      </c>
      <c r="F163" s="109">
        <v>327185</v>
      </c>
      <c r="G163" s="150">
        <v>41330</v>
      </c>
      <c r="H163" s="300" t="s">
        <v>64</v>
      </c>
      <c r="I163" s="301"/>
      <c r="J163" s="302"/>
      <c r="K163" s="109">
        <v>0</v>
      </c>
      <c r="L163" s="151">
        <f t="shared" si="9"/>
        <v>0</v>
      </c>
    </row>
    <row r="164" spans="1:12" ht="15">
      <c r="A164" s="149">
        <v>141</v>
      </c>
      <c r="B164" s="149" t="s">
        <v>23</v>
      </c>
      <c r="C164" s="149">
        <v>31</v>
      </c>
      <c r="D164" s="149"/>
      <c r="E164" s="149" t="s">
        <v>3</v>
      </c>
      <c r="F164" s="109">
        <v>327293</v>
      </c>
      <c r="G164" s="150">
        <v>41330</v>
      </c>
      <c r="H164" s="107">
        <v>2057</v>
      </c>
      <c r="I164" s="141">
        <v>877</v>
      </c>
      <c r="J164" s="141">
        <f>H164-I164</f>
        <v>1180</v>
      </c>
      <c r="K164" s="109">
        <v>0</v>
      </c>
      <c r="L164" s="151">
        <f t="shared" si="9"/>
        <v>1180</v>
      </c>
    </row>
    <row r="165" spans="1:12" ht="15">
      <c r="A165" s="149">
        <v>142</v>
      </c>
      <c r="B165" s="149" t="s">
        <v>23</v>
      </c>
      <c r="C165" s="149">
        <v>20</v>
      </c>
      <c r="D165" s="149"/>
      <c r="E165" s="149" t="s">
        <v>3</v>
      </c>
      <c r="F165" s="109">
        <v>336571</v>
      </c>
      <c r="G165" s="150">
        <v>41330</v>
      </c>
      <c r="H165" s="107">
        <v>988</v>
      </c>
      <c r="I165" s="141">
        <v>428</v>
      </c>
      <c r="J165" s="141">
        <f aca="true" t="shared" si="10" ref="J165:J171">H165-I165</f>
        <v>560</v>
      </c>
      <c r="K165" s="109">
        <v>5</v>
      </c>
      <c r="L165" s="151">
        <f t="shared" si="9"/>
        <v>555</v>
      </c>
    </row>
    <row r="166" spans="1:12" ht="15">
      <c r="A166" s="149">
        <v>143</v>
      </c>
      <c r="B166" s="149" t="s">
        <v>23</v>
      </c>
      <c r="C166" s="149">
        <v>24</v>
      </c>
      <c r="D166" s="149"/>
      <c r="E166" s="149" t="s">
        <v>3</v>
      </c>
      <c r="F166" s="109">
        <v>337868</v>
      </c>
      <c r="G166" s="150">
        <v>41330</v>
      </c>
      <c r="H166" s="107">
        <v>790</v>
      </c>
      <c r="I166" s="141">
        <v>361</v>
      </c>
      <c r="J166" s="141">
        <f t="shared" si="10"/>
        <v>429</v>
      </c>
      <c r="K166" s="109">
        <v>5</v>
      </c>
      <c r="L166" s="151">
        <f t="shared" si="9"/>
        <v>424</v>
      </c>
    </row>
    <row r="167" spans="1:12" ht="15">
      <c r="A167" s="149">
        <v>144</v>
      </c>
      <c r="B167" s="149" t="s">
        <v>23</v>
      </c>
      <c r="C167" s="149">
        <v>15</v>
      </c>
      <c r="D167" s="149"/>
      <c r="E167" s="149" t="s">
        <v>3</v>
      </c>
      <c r="F167" s="109">
        <v>342062</v>
      </c>
      <c r="G167" s="150">
        <v>41330</v>
      </c>
      <c r="H167" s="107">
        <v>2338</v>
      </c>
      <c r="I167" s="141">
        <v>1057</v>
      </c>
      <c r="J167" s="141">
        <f t="shared" si="10"/>
        <v>1281</v>
      </c>
      <c r="K167" s="109">
        <v>0</v>
      </c>
      <c r="L167" s="151">
        <f t="shared" si="9"/>
        <v>1281</v>
      </c>
    </row>
    <row r="168" spans="1:12" ht="15">
      <c r="A168" s="149">
        <v>145</v>
      </c>
      <c r="B168" s="149" t="s">
        <v>23</v>
      </c>
      <c r="C168" s="149">
        <v>21</v>
      </c>
      <c r="D168" s="149"/>
      <c r="E168" s="149" t="s">
        <v>3</v>
      </c>
      <c r="F168" s="109">
        <v>342780</v>
      </c>
      <c r="G168" s="150">
        <v>41330</v>
      </c>
      <c r="H168" s="107">
        <v>566</v>
      </c>
      <c r="I168" s="141">
        <v>240</v>
      </c>
      <c r="J168" s="141">
        <f t="shared" si="10"/>
        <v>326</v>
      </c>
      <c r="K168" s="109">
        <v>17.92</v>
      </c>
      <c r="L168" s="151">
        <f t="shared" si="9"/>
        <v>308.08</v>
      </c>
    </row>
    <row r="169" spans="1:12" ht="15">
      <c r="A169" s="149">
        <v>146</v>
      </c>
      <c r="B169" s="149" t="s">
        <v>84</v>
      </c>
      <c r="C169" s="149">
        <v>2</v>
      </c>
      <c r="D169" s="149"/>
      <c r="E169" s="149" t="s">
        <v>3</v>
      </c>
      <c r="F169" s="109">
        <v>329377</v>
      </c>
      <c r="G169" s="150">
        <v>41330</v>
      </c>
      <c r="H169" s="107">
        <v>2115</v>
      </c>
      <c r="I169" s="141">
        <v>912</v>
      </c>
      <c r="J169" s="141">
        <f t="shared" si="10"/>
        <v>1203</v>
      </c>
      <c r="K169" s="109">
        <v>12</v>
      </c>
      <c r="L169" s="151">
        <f t="shared" si="9"/>
        <v>1191</v>
      </c>
    </row>
    <row r="170" spans="1:12" ht="15">
      <c r="A170" s="149">
        <v>147</v>
      </c>
      <c r="B170" s="149" t="s">
        <v>84</v>
      </c>
      <c r="C170" s="149">
        <v>8</v>
      </c>
      <c r="D170" s="149"/>
      <c r="E170" s="149" t="s">
        <v>3</v>
      </c>
      <c r="F170" s="109">
        <v>337901</v>
      </c>
      <c r="G170" s="150">
        <v>41330</v>
      </c>
      <c r="H170" s="107">
        <v>672</v>
      </c>
      <c r="I170" s="141">
        <v>302</v>
      </c>
      <c r="J170" s="141">
        <f t="shared" si="10"/>
        <v>370</v>
      </c>
      <c r="K170" s="109">
        <v>3.8</v>
      </c>
      <c r="L170" s="151">
        <f t="shared" si="9"/>
        <v>366.2</v>
      </c>
    </row>
    <row r="171" spans="1:12" ht="15">
      <c r="A171" s="149">
        <v>148</v>
      </c>
      <c r="B171" s="149" t="s">
        <v>84</v>
      </c>
      <c r="C171" s="149">
        <v>12</v>
      </c>
      <c r="D171" s="149"/>
      <c r="E171" s="149" t="s">
        <v>3</v>
      </c>
      <c r="F171" s="109">
        <v>340062</v>
      </c>
      <c r="G171" s="150">
        <v>41330</v>
      </c>
      <c r="H171" s="107">
        <v>692</v>
      </c>
      <c r="I171" s="141">
        <v>286</v>
      </c>
      <c r="J171" s="141">
        <f t="shared" si="10"/>
        <v>406</v>
      </c>
      <c r="K171" s="109">
        <v>19.81</v>
      </c>
      <c r="L171" s="151">
        <f t="shared" si="9"/>
        <v>386.19</v>
      </c>
    </row>
    <row r="172" spans="1:12" ht="15">
      <c r="A172" s="149">
        <v>149</v>
      </c>
      <c r="B172" s="149" t="s">
        <v>84</v>
      </c>
      <c r="C172" s="149">
        <v>5</v>
      </c>
      <c r="D172" s="149"/>
      <c r="E172" s="149" t="s">
        <v>3</v>
      </c>
      <c r="F172" s="109">
        <v>340226</v>
      </c>
      <c r="G172" s="150">
        <v>41330</v>
      </c>
      <c r="H172" s="107">
        <v>419</v>
      </c>
      <c r="I172" s="141">
        <v>171</v>
      </c>
      <c r="J172" s="141">
        <f>H172-I172</f>
        <v>248</v>
      </c>
      <c r="K172" s="109">
        <v>32.62</v>
      </c>
      <c r="L172" s="151">
        <f t="shared" si="9"/>
        <v>215.38</v>
      </c>
    </row>
    <row r="173" spans="1:12" ht="15">
      <c r="A173" s="149">
        <v>150</v>
      </c>
      <c r="B173" s="149" t="s">
        <v>33</v>
      </c>
      <c r="C173" s="149">
        <v>20</v>
      </c>
      <c r="D173" s="149"/>
      <c r="E173" s="149" t="s">
        <v>3</v>
      </c>
      <c r="F173" s="109">
        <v>337866</v>
      </c>
      <c r="G173" s="150">
        <v>41330</v>
      </c>
      <c r="H173" s="308" t="s">
        <v>54</v>
      </c>
      <c r="I173" s="308"/>
      <c r="J173" s="308"/>
      <c r="K173" s="109">
        <v>0</v>
      </c>
      <c r="L173" s="151">
        <f t="shared" si="9"/>
        <v>0</v>
      </c>
    </row>
    <row r="174" spans="1:12" ht="15">
      <c r="A174" s="149">
        <v>151</v>
      </c>
      <c r="B174" s="149" t="s">
        <v>33</v>
      </c>
      <c r="C174" s="149">
        <v>22</v>
      </c>
      <c r="D174" s="149"/>
      <c r="E174" s="149" t="s">
        <v>3</v>
      </c>
      <c r="F174" s="109">
        <v>337865</v>
      </c>
      <c r="G174" s="150">
        <v>41330</v>
      </c>
      <c r="H174" s="308" t="s">
        <v>54</v>
      </c>
      <c r="I174" s="308"/>
      <c r="J174" s="308"/>
      <c r="K174" s="109">
        <v>23</v>
      </c>
      <c r="L174" s="151"/>
    </row>
    <row r="175" spans="1:12" ht="15">
      <c r="A175" s="149">
        <v>152</v>
      </c>
      <c r="B175" s="149" t="s">
        <v>31</v>
      </c>
      <c r="C175" s="149">
        <v>47</v>
      </c>
      <c r="D175" s="149"/>
      <c r="E175" s="149" t="s">
        <v>3</v>
      </c>
      <c r="F175" s="109">
        <v>329233</v>
      </c>
      <c r="G175" s="150">
        <v>41330</v>
      </c>
      <c r="H175" s="107">
        <v>1632</v>
      </c>
      <c r="I175" s="141">
        <v>699</v>
      </c>
      <c r="J175" s="141">
        <v>535</v>
      </c>
      <c r="K175" s="109">
        <v>42</v>
      </c>
      <c r="L175" s="151">
        <f t="shared" si="9"/>
        <v>493</v>
      </c>
    </row>
    <row r="176" spans="1:12" ht="15">
      <c r="A176" s="149">
        <v>153</v>
      </c>
      <c r="B176" s="149" t="s">
        <v>31</v>
      </c>
      <c r="C176" s="149">
        <v>49</v>
      </c>
      <c r="D176" s="149"/>
      <c r="E176" s="149" t="s">
        <v>3</v>
      </c>
      <c r="F176" s="109">
        <v>329251</v>
      </c>
      <c r="G176" s="150">
        <v>41330</v>
      </c>
      <c r="H176" s="107">
        <v>738</v>
      </c>
      <c r="I176" s="141">
        <v>340</v>
      </c>
      <c r="J176" s="141">
        <f>H176-I176</f>
        <v>398</v>
      </c>
      <c r="K176" s="109">
        <v>11.66</v>
      </c>
      <c r="L176" s="151">
        <f t="shared" si="9"/>
        <v>386.34</v>
      </c>
    </row>
    <row r="177" spans="1:12" ht="15">
      <c r="A177" s="149">
        <v>154</v>
      </c>
      <c r="B177" s="149" t="s">
        <v>85</v>
      </c>
      <c r="C177" s="149">
        <v>7</v>
      </c>
      <c r="D177" s="149"/>
      <c r="E177" s="149" t="s">
        <v>3</v>
      </c>
      <c r="F177" s="109">
        <v>329413</v>
      </c>
      <c r="G177" s="150">
        <v>41330</v>
      </c>
      <c r="H177" s="107">
        <v>4764</v>
      </c>
      <c r="I177" s="141">
        <v>2089</v>
      </c>
      <c r="J177" s="141">
        <f>H177-I177</f>
        <v>2675</v>
      </c>
      <c r="K177" s="109">
        <v>5</v>
      </c>
      <c r="L177" s="151">
        <f t="shared" si="9"/>
        <v>2670</v>
      </c>
    </row>
    <row r="178" spans="1:12" ht="15">
      <c r="A178" s="149">
        <v>155</v>
      </c>
      <c r="B178" s="149" t="s">
        <v>85</v>
      </c>
      <c r="C178" s="149">
        <v>5</v>
      </c>
      <c r="D178" s="149"/>
      <c r="E178" s="149" t="s">
        <v>3</v>
      </c>
      <c r="F178" s="109">
        <v>341804</v>
      </c>
      <c r="G178" s="150">
        <v>41330</v>
      </c>
      <c r="H178" s="107">
        <v>4576</v>
      </c>
      <c r="I178" s="141">
        <v>1988</v>
      </c>
      <c r="J178" s="141">
        <f>H178-I178</f>
        <v>2588</v>
      </c>
      <c r="K178" s="109">
        <v>50</v>
      </c>
      <c r="L178" s="151">
        <f t="shared" si="9"/>
        <v>2538</v>
      </c>
    </row>
    <row r="179" spans="1:12" ht="15">
      <c r="A179" s="149">
        <v>156</v>
      </c>
      <c r="B179" s="149" t="s">
        <v>32</v>
      </c>
      <c r="C179" s="149">
        <v>66</v>
      </c>
      <c r="D179" s="149"/>
      <c r="E179" s="149" t="s">
        <v>3</v>
      </c>
      <c r="F179" s="109">
        <v>340634</v>
      </c>
      <c r="G179" s="150">
        <v>41330</v>
      </c>
      <c r="H179" s="107">
        <v>465</v>
      </c>
      <c r="I179" s="141">
        <v>194</v>
      </c>
      <c r="J179" s="141">
        <f>H179-I179</f>
        <v>271</v>
      </c>
      <c r="K179" s="109">
        <v>116</v>
      </c>
      <c r="L179" s="151">
        <f t="shared" si="9"/>
        <v>155</v>
      </c>
    </row>
    <row r="180" spans="1:12" ht="15">
      <c r="A180" s="149">
        <v>157</v>
      </c>
      <c r="B180" s="149" t="s">
        <v>86</v>
      </c>
      <c r="C180" s="149">
        <v>4</v>
      </c>
      <c r="D180" s="149"/>
      <c r="E180" s="149" t="s">
        <v>3</v>
      </c>
      <c r="F180" s="109">
        <v>329246</v>
      </c>
      <c r="G180" s="150">
        <v>41330</v>
      </c>
      <c r="H180" s="300" t="s">
        <v>64</v>
      </c>
      <c r="I180" s="301"/>
      <c r="J180" s="302"/>
      <c r="K180" s="109">
        <v>118.46</v>
      </c>
      <c r="L180" s="151"/>
    </row>
    <row r="181" spans="1:12" ht="15">
      <c r="A181" s="149">
        <v>158</v>
      </c>
      <c r="B181" s="149" t="s">
        <v>86</v>
      </c>
      <c r="C181" s="149">
        <v>15</v>
      </c>
      <c r="D181" s="149"/>
      <c r="E181" s="149" t="s">
        <v>3</v>
      </c>
      <c r="F181" s="109">
        <v>329410</v>
      </c>
      <c r="G181" s="150">
        <v>41330</v>
      </c>
      <c r="H181" s="156">
        <v>1670</v>
      </c>
      <c r="I181" s="141">
        <v>688</v>
      </c>
      <c r="J181" s="141">
        <f>H181-I181</f>
        <v>982</v>
      </c>
      <c r="K181" s="109">
        <v>66.218</v>
      </c>
      <c r="L181" s="151">
        <f t="shared" si="9"/>
        <v>915.782</v>
      </c>
    </row>
    <row r="182" spans="1:12" ht="15">
      <c r="A182" s="149">
        <v>159</v>
      </c>
      <c r="B182" s="149" t="s">
        <v>86</v>
      </c>
      <c r="C182" s="149">
        <v>20</v>
      </c>
      <c r="D182" s="149"/>
      <c r="E182" s="149" t="s">
        <v>3</v>
      </c>
      <c r="F182" s="109">
        <v>343460</v>
      </c>
      <c r="G182" s="150">
        <v>41330</v>
      </c>
      <c r="H182" s="303" t="s">
        <v>54</v>
      </c>
      <c r="I182" s="304"/>
      <c r="J182" s="305"/>
      <c r="K182" s="109">
        <v>8</v>
      </c>
      <c r="L182" s="151"/>
    </row>
    <row r="183" spans="1:12" ht="15">
      <c r="A183" s="149">
        <v>160</v>
      </c>
      <c r="B183" s="149" t="s">
        <v>18</v>
      </c>
      <c r="C183" s="149">
        <v>3</v>
      </c>
      <c r="D183" s="149"/>
      <c r="E183" s="149" t="s">
        <v>3</v>
      </c>
      <c r="F183" s="109">
        <v>327286</v>
      </c>
      <c r="G183" s="150">
        <v>41330</v>
      </c>
      <c r="H183" s="107">
        <v>3629</v>
      </c>
      <c r="I183" s="141">
        <v>1559</v>
      </c>
      <c r="J183" s="141">
        <f>H183-I183</f>
        <v>2070</v>
      </c>
      <c r="K183" s="109">
        <v>0</v>
      </c>
      <c r="L183" s="151">
        <f t="shared" si="9"/>
        <v>2070</v>
      </c>
    </row>
    <row r="184" spans="1:12" ht="15">
      <c r="A184" s="149">
        <v>161</v>
      </c>
      <c r="B184" s="149" t="s">
        <v>18</v>
      </c>
      <c r="C184" s="149">
        <v>74</v>
      </c>
      <c r="D184" s="149"/>
      <c r="E184" s="149" t="s">
        <v>3</v>
      </c>
      <c r="F184" s="109">
        <v>333448</v>
      </c>
      <c r="G184" s="150">
        <v>41330</v>
      </c>
      <c r="H184" s="107">
        <v>709</v>
      </c>
      <c r="I184" s="141">
        <v>312</v>
      </c>
      <c r="J184" s="141">
        <f>H184-I184</f>
        <v>397</v>
      </c>
      <c r="K184" s="109">
        <v>10</v>
      </c>
      <c r="L184" s="151">
        <f t="shared" si="9"/>
        <v>387</v>
      </c>
    </row>
    <row r="185" spans="1:12" ht="15">
      <c r="A185" s="149">
        <v>162</v>
      </c>
      <c r="B185" s="149" t="s">
        <v>18</v>
      </c>
      <c r="C185" s="149">
        <v>34</v>
      </c>
      <c r="D185" s="149"/>
      <c r="E185" s="149" t="s">
        <v>3</v>
      </c>
      <c r="F185" s="109">
        <v>339124</v>
      </c>
      <c r="G185" s="150">
        <v>41330</v>
      </c>
      <c r="H185" s="107">
        <v>6013</v>
      </c>
      <c r="I185" s="141">
        <v>2616</v>
      </c>
      <c r="J185" s="141">
        <f>H185-I185</f>
        <v>3397</v>
      </c>
      <c r="K185" s="109">
        <v>0</v>
      </c>
      <c r="L185" s="151">
        <f t="shared" si="9"/>
        <v>3397</v>
      </c>
    </row>
    <row r="186" spans="1:12" ht="15">
      <c r="A186" s="149">
        <v>163</v>
      </c>
      <c r="B186" s="149" t="s">
        <v>18</v>
      </c>
      <c r="C186" s="149">
        <v>14</v>
      </c>
      <c r="D186" s="149"/>
      <c r="E186" s="149" t="s">
        <v>3</v>
      </c>
      <c r="F186" s="109">
        <v>341779</v>
      </c>
      <c r="G186" s="150">
        <v>41330</v>
      </c>
      <c r="H186" s="107">
        <v>5204</v>
      </c>
      <c r="I186" s="141">
        <v>2280</v>
      </c>
      <c r="J186" s="141">
        <f>H186-I186</f>
        <v>2924</v>
      </c>
      <c r="K186" s="109">
        <v>0</v>
      </c>
      <c r="L186" s="151">
        <f t="shared" si="9"/>
        <v>2924</v>
      </c>
    </row>
    <row r="187" spans="1:12" ht="15">
      <c r="A187" s="149">
        <v>164</v>
      </c>
      <c r="B187" s="149" t="s">
        <v>18</v>
      </c>
      <c r="C187" s="149" t="s">
        <v>6</v>
      </c>
      <c r="D187" s="149"/>
      <c r="E187" s="149" t="s">
        <v>3</v>
      </c>
      <c r="F187" s="109">
        <v>320348</v>
      </c>
      <c r="G187" s="150">
        <v>41330</v>
      </c>
      <c r="H187" s="303" t="s">
        <v>54</v>
      </c>
      <c r="I187" s="304"/>
      <c r="J187" s="305"/>
      <c r="K187" s="109">
        <v>5</v>
      </c>
      <c r="L187" s="151"/>
    </row>
    <row r="188" spans="1:12" ht="15">
      <c r="A188" s="149">
        <v>165</v>
      </c>
      <c r="B188" s="149" t="s">
        <v>18</v>
      </c>
      <c r="C188" s="149" t="s">
        <v>87</v>
      </c>
      <c r="D188" s="149"/>
      <c r="E188" s="149" t="s">
        <v>3</v>
      </c>
      <c r="F188" s="109">
        <v>342465</v>
      </c>
      <c r="G188" s="150">
        <v>41330</v>
      </c>
      <c r="H188" s="107">
        <v>1633</v>
      </c>
      <c r="I188" s="141">
        <v>773</v>
      </c>
      <c r="J188" s="141">
        <f>H188-I188</f>
        <v>860</v>
      </c>
      <c r="K188" s="109">
        <v>0</v>
      </c>
      <c r="L188" s="151">
        <f t="shared" si="9"/>
        <v>860</v>
      </c>
    </row>
    <row r="189" spans="1:12" ht="15">
      <c r="A189" s="149">
        <v>166</v>
      </c>
      <c r="B189" s="149" t="s">
        <v>35</v>
      </c>
      <c r="C189" s="149">
        <v>4</v>
      </c>
      <c r="D189" s="149"/>
      <c r="E189" s="149" t="s">
        <v>3</v>
      </c>
      <c r="F189" s="109">
        <v>341223</v>
      </c>
      <c r="G189" s="150">
        <v>41330</v>
      </c>
      <c r="H189" s="107">
        <v>1288</v>
      </c>
      <c r="I189" s="141">
        <v>614</v>
      </c>
      <c r="J189" s="141">
        <f>H189-I189</f>
        <v>674</v>
      </c>
      <c r="K189" s="109">
        <v>44.89</v>
      </c>
      <c r="L189" s="151">
        <f t="shared" si="9"/>
        <v>629.11</v>
      </c>
    </row>
    <row r="190" spans="1:12" ht="15">
      <c r="A190" s="149">
        <v>167</v>
      </c>
      <c r="B190" s="149" t="s">
        <v>11</v>
      </c>
      <c r="C190" s="149">
        <v>63</v>
      </c>
      <c r="D190" s="149"/>
      <c r="E190" s="149" t="s">
        <v>3</v>
      </c>
      <c r="F190" s="109">
        <v>334549</v>
      </c>
      <c r="G190" s="150">
        <v>41330</v>
      </c>
      <c r="H190" s="107">
        <v>1355</v>
      </c>
      <c r="I190" s="141">
        <v>572</v>
      </c>
      <c r="J190" s="141">
        <f>H190-I190</f>
        <v>783</v>
      </c>
      <c r="K190" s="109">
        <v>118.825</v>
      </c>
      <c r="L190" s="151">
        <f t="shared" si="9"/>
        <v>664.175</v>
      </c>
    </row>
    <row r="191" spans="1:12" ht="15">
      <c r="A191" s="149">
        <v>168</v>
      </c>
      <c r="B191" s="149" t="s">
        <v>11</v>
      </c>
      <c r="C191" s="149">
        <v>95</v>
      </c>
      <c r="D191" s="149"/>
      <c r="E191" s="149" t="s">
        <v>3</v>
      </c>
      <c r="F191" s="109">
        <v>337900</v>
      </c>
      <c r="G191" s="150">
        <v>41330</v>
      </c>
      <c r="H191" s="306" t="s">
        <v>72</v>
      </c>
      <c r="I191" s="306"/>
      <c r="J191" s="141">
        <v>416</v>
      </c>
      <c r="K191" s="109">
        <v>67</v>
      </c>
      <c r="L191" s="151">
        <f t="shared" si="9"/>
        <v>349</v>
      </c>
    </row>
    <row r="192" spans="1:12" ht="15">
      <c r="A192" s="149">
        <v>169</v>
      </c>
      <c r="B192" s="149" t="s">
        <v>11</v>
      </c>
      <c r="C192" s="149">
        <v>123</v>
      </c>
      <c r="D192" s="149"/>
      <c r="E192" s="149" t="s">
        <v>3</v>
      </c>
      <c r="F192" s="109">
        <v>340228</v>
      </c>
      <c r="G192" s="150">
        <v>41330</v>
      </c>
      <c r="H192" s="107">
        <v>870</v>
      </c>
      <c r="I192" s="141">
        <v>392</v>
      </c>
      <c r="J192" s="141">
        <f>H192-I192</f>
        <v>478</v>
      </c>
      <c r="K192" s="109">
        <v>8.49</v>
      </c>
      <c r="L192" s="151">
        <f t="shared" si="9"/>
        <v>469.51</v>
      </c>
    </row>
    <row r="193" spans="1:12" ht="15">
      <c r="A193" s="149">
        <v>170</v>
      </c>
      <c r="B193" s="149" t="s">
        <v>11</v>
      </c>
      <c r="C193" s="149">
        <v>121</v>
      </c>
      <c r="D193" s="149"/>
      <c r="E193" s="149" t="s">
        <v>3</v>
      </c>
      <c r="F193" s="109">
        <v>340687</v>
      </c>
      <c r="G193" s="150">
        <v>41330</v>
      </c>
      <c r="H193" s="107">
        <v>1137</v>
      </c>
      <c r="I193" s="141">
        <v>511</v>
      </c>
      <c r="J193" s="141">
        <f>H193-I193</f>
        <v>626</v>
      </c>
      <c r="K193" s="109">
        <v>0</v>
      </c>
      <c r="L193" s="151">
        <f t="shared" si="9"/>
        <v>626</v>
      </c>
    </row>
  </sheetData>
  <mergeCells count="30">
    <mergeCell ref="A1:L1"/>
    <mergeCell ref="A2:L2"/>
    <mergeCell ref="A3:A20"/>
    <mergeCell ref="B3:B20"/>
    <mergeCell ref="C3:C20"/>
    <mergeCell ref="D3:D16"/>
    <mergeCell ref="E3:E16"/>
    <mergeCell ref="F3:F16"/>
    <mergeCell ref="G3:G16"/>
    <mergeCell ref="H3:H16"/>
    <mergeCell ref="I3:I16"/>
    <mergeCell ref="J3:J16"/>
    <mergeCell ref="K3:L11"/>
    <mergeCell ref="K12:K20"/>
    <mergeCell ref="H27:J27"/>
    <mergeCell ref="H76:J76"/>
    <mergeCell ref="H85:J85"/>
    <mergeCell ref="H99:J99"/>
    <mergeCell ref="H109:I109"/>
    <mergeCell ref="H120:J120"/>
    <mergeCell ref="H124:J124"/>
    <mergeCell ref="H152:I152"/>
    <mergeCell ref="O152:P152"/>
    <mergeCell ref="H163:J163"/>
    <mergeCell ref="H173:J173"/>
    <mergeCell ref="H174:J174"/>
    <mergeCell ref="H180:J180"/>
    <mergeCell ref="H182:J182"/>
    <mergeCell ref="H187:J187"/>
    <mergeCell ref="H191:I19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5"/>
  <sheetViews>
    <sheetView workbookViewId="0" topLeftCell="A143">
      <selection activeCell="A195" sqref="A195:L195"/>
    </sheetView>
  </sheetViews>
  <sheetFormatPr defaultColWidth="9.140625" defaultRowHeight="12.75"/>
  <cols>
    <col min="1" max="1" width="4.8515625" style="5" customWidth="1"/>
    <col min="2" max="2" width="22.57421875" style="5" customWidth="1"/>
    <col min="3" max="3" width="4.8515625" style="5" customWidth="1"/>
    <col min="4" max="4" width="5.421875" style="5" customWidth="1"/>
    <col min="5" max="5" width="8.421875" style="5" customWidth="1"/>
    <col min="6" max="6" width="8.8515625" style="5" customWidth="1"/>
    <col min="7" max="7" width="10.421875" style="5" customWidth="1"/>
    <col min="8" max="8" width="11.140625" style="5" customWidth="1"/>
    <col min="9" max="9" width="9.421875" style="5" customWidth="1"/>
    <col min="10" max="10" width="8.00390625" style="5" customWidth="1"/>
    <col min="11" max="11" width="12.7109375" style="4" customWidth="1"/>
    <col min="12" max="12" width="12.00390625" style="4" customWidth="1"/>
    <col min="13" max="16384" width="9.140625" style="5" customWidth="1"/>
  </cols>
  <sheetData>
    <row r="1" spans="1:12" ht="12.75" customHeight="1">
      <c r="A1" s="319" t="s">
        <v>90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 customHeight="1">
      <c r="A2" s="319" t="s">
        <v>91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2.75" customHeight="1" thickBot="1">
      <c r="A3" s="320" t="s">
        <v>92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ht="24" customHeight="1">
      <c r="A4" s="321" t="s">
        <v>0</v>
      </c>
      <c r="B4" s="289" t="s">
        <v>38</v>
      </c>
      <c r="C4" s="289" t="s">
        <v>93</v>
      </c>
      <c r="D4" s="289" t="s">
        <v>40</v>
      </c>
      <c r="E4" s="289" t="s">
        <v>41</v>
      </c>
      <c r="F4" s="289" t="s">
        <v>42</v>
      </c>
      <c r="G4" s="289" t="s">
        <v>34</v>
      </c>
      <c r="H4" s="289" t="s">
        <v>43</v>
      </c>
      <c r="I4" s="289" t="s">
        <v>1</v>
      </c>
      <c r="J4" s="289" t="s">
        <v>2</v>
      </c>
      <c r="K4" s="311" t="s">
        <v>44</v>
      </c>
      <c r="L4" s="312"/>
    </row>
    <row r="5" spans="1:12" ht="7.5" customHeight="1">
      <c r="A5" s="322"/>
      <c r="B5" s="290"/>
      <c r="C5" s="290"/>
      <c r="D5" s="290"/>
      <c r="E5" s="290"/>
      <c r="F5" s="290"/>
      <c r="G5" s="290"/>
      <c r="H5" s="290"/>
      <c r="I5" s="290"/>
      <c r="J5" s="290"/>
      <c r="K5" s="313"/>
      <c r="L5" s="314"/>
    </row>
    <row r="6" spans="1:12" ht="7.5" customHeight="1">
      <c r="A6" s="322"/>
      <c r="B6" s="290"/>
      <c r="C6" s="290"/>
      <c r="D6" s="290"/>
      <c r="E6" s="290"/>
      <c r="F6" s="290"/>
      <c r="G6" s="290"/>
      <c r="H6" s="290"/>
      <c r="I6" s="290"/>
      <c r="J6" s="290"/>
      <c r="K6" s="313"/>
      <c r="L6" s="314"/>
    </row>
    <row r="7" spans="1:12" ht="7.5" customHeight="1" hidden="1">
      <c r="A7" s="322"/>
      <c r="B7" s="290"/>
      <c r="C7" s="290"/>
      <c r="D7" s="290"/>
      <c r="E7" s="290"/>
      <c r="F7" s="290"/>
      <c r="G7" s="290"/>
      <c r="H7" s="290"/>
      <c r="I7" s="290"/>
      <c r="J7" s="290"/>
      <c r="K7" s="313"/>
      <c r="L7" s="314"/>
    </row>
    <row r="8" spans="1:12" ht="15" customHeight="1" hidden="1">
      <c r="A8" s="322"/>
      <c r="B8" s="290"/>
      <c r="C8" s="290"/>
      <c r="D8" s="290"/>
      <c r="E8" s="290"/>
      <c r="F8" s="290"/>
      <c r="G8" s="290"/>
      <c r="H8" s="290"/>
      <c r="I8" s="290"/>
      <c r="J8" s="290"/>
      <c r="K8" s="313"/>
      <c r="L8" s="314"/>
    </row>
    <row r="9" spans="1:12" ht="15" customHeight="1" hidden="1">
      <c r="A9" s="322"/>
      <c r="B9" s="290"/>
      <c r="C9" s="290"/>
      <c r="D9" s="290"/>
      <c r="E9" s="290"/>
      <c r="F9" s="290"/>
      <c r="G9" s="290"/>
      <c r="H9" s="290"/>
      <c r="I9" s="290"/>
      <c r="J9" s="290"/>
      <c r="K9" s="313"/>
      <c r="L9" s="314"/>
    </row>
    <row r="10" spans="1:12" ht="15" customHeight="1" hidden="1">
      <c r="A10" s="322"/>
      <c r="B10" s="290"/>
      <c r="C10" s="290"/>
      <c r="D10" s="290"/>
      <c r="E10" s="290"/>
      <c r="F10" s="290"/>
      <c r="G10" s="290"/>
      <c r="H10" s="290"/>
      <c r="I10" s="290"/>
      <c r="J10" s="290"/>
      <c r="K10" s="313"/>
      <c r="L10" s="314"/>
    </row>
    <row r="11" spans="1:12" ht="15" customHeight="1" hidden="1">
      <c r="A11" s="322"/>
      <c r="B11" s="290"/>
      <c r="C11" s="290"/>
      <c r="D11" s="290"/>
      <c r="E11" s="290"/>
      <c r="F11" s="290"/>
      <c r="G11" s="290"/>
      <c r="H11" s="290"/>
      <c r="I11" s="290"/>
      <c r="J11" s="290"/>
      <c r="K11" s="313"/>
      <c r="L11" s="314"/>
    </row>
    <row r="12" spans="1:12" ht="15" customHeight="1" hidden="1">
      <c r="A12" s="322"/>
      <c r="B12" s="290"/>
      <c r="C12" s="290"/>
      <c r="D12" s="290"/>
      <c r="E12" s="290"/>
      <c r="F12" s="290"/>
      <c r="G12" s="290"/>
      <c r="H12" s="290"/>
      <c r="I12" s="290"/>
      <c r="J12" s="290"/>
      <c r="K12" s="315"/>
      <c r="L12" s="316"/>
    </row>
    <row r="13" spans="1:12" ht="12.75" customHeight="1">
      <c r="A13" s="322"/>
      <c r="B13" s="290"/>
      <c r="C13" s="290"/>
      <c r="D13" s="290"/>
      <c r="E13" s="290"/>
      <c r="F13" s="290"/>
      <c r="G13" s="290"/>
      <c r="H13" s="290"/>
      <c r="I13" s="290"/>
      <c r="J13" s="290"/>
      <c r="K13" s="317" t="s">
        <v>45</v>
      </c>
      <c r="L13" s="139" t="s">
        <v>46</v>
      </c>
    </row>
    <row r="14" spans="1:12" ht="15" customHeight="1">
      <c r="A14" s="322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10" t="s">
        <v>47</v>
      </c>
    </row>
    <row r="15" spans="1:12" ht="15" customHeight="1">
      <c r="A15" s="322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" t="s">
        <v>48</v>
      </c>
    </row>
    <row r="16" spans="1:12" ht="15" customHeight="1">
      <c r="A16" s="322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10" t="s">
        <v>49</v>
      </c>
    </row>
    <row r="17" spans="1:16" ht="70.5" customHeight="1">
      <c r="A17" s="322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0" t="s">
        <v>94</v>
      </c>
      <c r="P17" s="144"/>
    </row>
    <row r="18" spans="1:12" ht="7.5" customHeight="1" thickBot="1">
      <c r="A18" s="322"/>
      <c r="B18" s="290"/>
      <c r="C18" s="290"/>
      <c r="D18" s="10"/>
      <c r="E18" s="10"/>
      <c r="F18" s="10"/>
      <c r="G18" s="10"/>
      <c r="H18" s="10"/>
      <c r="I18" s="10"/>
      <c r="J18" s="10"/>
      <c r="K18" s="290"/>
      <c r="L18" s="145"/>
    </row>
    <row r="19" spans="1:12" ht="3" customHeight="1" hidden="1">
      <c r="A19" s="322"/>
      <c r="B19" s="290"/>
      <c r="C19" s="290"/>
      <c r="D19" s="10"/>
      <c r="E19" s="10"/>
      <c r="F19" s="10"/>
      <c r="G19" s="10"/>
      <c r="H19" s="10"/>
      <c r="I19" s="10"/>
      <c r="J19" s="10"/>
      <c r="K19" s="290"/>
      <c r="L19" s="145"/>
    </row>
    <row r="20" spans="1:12" ht="7.5" customHeight="1" hidden="1">
      <c r="A20" s="322"/>
      <c r="B20" s="290"/>
      <c r="C20" s="290"/>
      <c r="D20" s="10"/>
      <c r="E20" s="10"/>
      <c r="F20" s="10"/>
      <c r="G20" s="10"/>
      <c r="H20" s="10"/>
      <c r="I20" s="10"/>
      <c r="J20" s="10"/>
      <c r="K20" s="290"/>
      <c r="L20" s="145"/>
    </row>
    <row r="21" spans="1:12" ht="15" customHeight="1" hidden="1">
      <c r="A21" s="323"/>
      <c r="B21" s="318"/>
      <c r="C21" s="318"/>
      <c r="D21" s="17"/>
      <c r="E21" s="17"/>
      <c r="F21" s="17"/>
      <c r="G21" s="17"/>
      <c r="H21" s="17"/>
      <c r="I21" s="17"/>
      <c r="J21" s="17"/>
      <c r="K21" s="318"/>
      <c r="L21" s="146"/>
    </row>
    <row r="22" spans="1:12" ht="15.75" thickBot="1">
      <c r="A22" s="147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21">
        <v>8</v>
      </c>
      <c r="I22" s="21">
        <v>9</v>
      </c>
      <c r="J22" s="21">
        <v>10</v>
      </c>
      <c r="K22" s="21">
        <v>11</v>
      </c>
      <c r="L22" s="21">
        <v>12</v>
      </c>
    </row>
    <row r="23" spans="1:12" ht="15" hidden="1">
      <c r="A23" s="50">
        <v>1</v>
      </c>
      <c r="B23" s="50" t="s">
        <v>51</v>
      </c>
      <c r="C23" s="50">
        <v>48</v>
      </c>
      <c r="D23" s="50"/>
      <c r="E23" s="50" t="s">
        <v>3</v>
      </c>
      <c r="F23" s="51">
        <v>327197</v>
      </c>
      <c r="G23" s="59">
        <v>41358</v>
      </c>
      <c r="H23" s="53">
        <v>2517</v>
      </c>
      <c r="I23" s="53">
        <v>1721</v>
      </c>
      <c r="J23" s="54">
        <f>H23-I23</f>
        <v>796</v>
      </c>
      <c r="K23" s="55">
        <v>5</v>
      </c>
      <c r="L23" s="157">
        <f>J23-K23</f>
        <v>791</v>
      </c>
    </row>
    <row r="24" spans="1:12" ht="15" hidden="1">
      <c r="A24" s="104">
        <v>2</v>
      </c>
      <c r="B24" s="104" t="s">
        <v>51</v>
      </c>
      <c r="C24" s="104">
        <v>52</v>
      </c>
      <c r="D24" s="104"/>
      <c r="E24" s="104" t="s">
        <v>3</v>
      </c>
      <c r="F24" s="105">
        <v>329228</v>
      </c>
      <c r="G24" s="106">
        <v>41358</v>
      </c>
      <c r="H24" s="107">
        <v>1486</v>
      </c>
      <c r="I24" s="107">
        <v>1022</v>
      </c>
      <c r="J24" s="141">
        <f>H24-I24</f>
        <v>464</v>
      </c>
      <c r="K24" s="158">
        <v>0</v>
      </c>
      <c r="L24" s="159">
        <f aca="true" t="shared" si="0" ref="L24:L85">J24-K24</f>
        <v>464</v>
      </c>
    </row>
    <row r="25" spans="1:12" ht="15" hidden="1">
      <c r="A25" s="104">
        <v>3</v>
      </c>
      <c r="B25" s="104" t="s">
        <v>51</v>
      </c>
      <c r="C25" s="104">
        <v>46</v>
      </c>
      <c r="D25" s="104"/>
      <c r="E25" s="104" t="s">
        <v>3</v>
      </c>
      <c r="F25" s="105">
        <v>339063</v>
      </c>
      <c r="G25" s="106">
        <v>41358</v>
      </c>
      <c r="H25" s="107">
        <v>1575</v>
      </c>
      <c r="I25" s="107">
        <v>1028</v>
      </c>
      <c r="J25" s="141">
        <f>H25-I25</f>
        <v>547</v>
      </c>
      <c r="K25" s="105">
        <v>14.16</v>
      </c>
      <c r="L25" s="159">
        <f t="shared" si="0"/>
        <v>532.84</v>
      </c>
    </row>
    <row r="26" spans="1:13" ht="15" hidden="1">
      <c r="A26" s="104">
        <v>4</v>
      </c>
      <c r="B26" s="104" t="s">
        <v>51</v>
      </c>
      <c r="C26" s="104">
        <v>6</v>
      </c>
      <c r="D26" s="104"/>
      <c r="E26" s="104" t="s">
        <v>3</v>
      </c>
      <c r="F26" s="105">
        <v>340058</v>
      </c>
      <c r="G26" s="59">
        <v>41358</v>
      </c>
      <c r="H26" s="107">
        <v>1381</v>
      </c>
      <c r="I26" s="107">
        <v>949</v>
      </c>
      <c r="J26" s="141">
        <f>H26-I26-J33</f>
        <v>329</v>
      </c>
      <c r="K26" s="105">
        <v>13.38</v>
      </c>
      <c r="L26" s="159">
        <f t="shared" si="0"/>
        <v>315.62</v>
      </c>
      <c r="M26" s="5" t="s">
        <v>53</v>
      </c>
    </row>
    <row r="27" spans="1:12" ht="15" hidden="1">
      <c r="A27" s="104">
        <v>5</v>
      </c>
      <c r="B27" s="104" t="s">
        <v>51</v>
      </c>
      <c r="C27" s="104">
        <v>44</v>
      </c>
      <c r="D27" s="104"/>
      <c r="E27" s="104" t="s">
        <v>3</v>
      </c>
      <c r="F27" s="105">
        <v>340072</v>
      </c>
      <c r="G27" s="106">
        <v>41358</v>
      </c>
      <c r="H27" s="107">
        <v>1308</v>
      </c>
      <c r="I27" s="107">
        <v>875</v>
      </c>
      <c r="J27" s="141">
        <f>H27-I27</f>
        <v>433</v>
      </c>
      <c r="K27" s="105">
        <v>17</v>
      </c>
      <c r="L27" s="159">
        <f t="shared" si="0"/>
        <v>416</v>
      </c>
    </row>
    <row r="28" spans="1:12" ht="15" hidden="1">
      <c r="A28" s="104">
        <v>6</v>
      </c>
      <c r="B28" s="104" t="s">
        <v>51</v>
      </c>
      <c r="C28" s="104">
        <v>40</v>
      </c>
      <c r="D28" s="104"/>
      <c r="E28" s="104" t="s">
        <v>3</v>
      </c>
      <c r="F28" s="105">
        <v>340227</v>
      </c>
      <c r="G28" s="106">
        <v>41358</v>
      </c>
      <c r="H28" s="330" t="s">
        <v>54</v>
      </c>
      <c r="I28" s="325"/>
      <c r="J28" s="326"/>
      <c r="K28" s="105">
        <v>21</v>
      </c>
      <c r="L28" s="159"/>
    </row>
    <row r="29" spans="1:12" ht="15" hidden="1">
      <c r="A29" s="104">
        <v>7</v>
      </c>
      <c r="B29" s="104" t="s">
        <v>51</v>
      </c>
      <c r="C29" s="104">
        <v>54</v>
      </c>
      <c r="D29" s="104"/>
      <c r="E29" s="104" t="s">
        <v>3</v>
      </c>
      <c r="F29" s="105">
        <v>340688</v>
      </c>
      <c r="G29" s="59">
        <v>41358</v>
      </c>
      <c r="H29" s="107">
        <v>2698</v>
      </c>
      <c r="I29" s="107">
        <v>1817</v>
      </c>
      <c r="J29" s="161">
        <f>H29-I29</f>
        <v>881</v>
      </c>
      <c r="K29" s="105">
        <v>0</v>
      </c>
      <c r="L29" s="159">
        <f t="shared" si="0"/>
        <v>881</v>
      </c>
    </row>
    <row r="30" spans="1:12" ht="15" hidden="1">
      <c r="A30" s="104">
        <v>8</v>
      </c>
      <c r="B30" s="104" t="s">
        <v>51</v>
      </c>
      <c r="C30" s="104">
        <v>56</v>
      </c>
      <c r="D30" s="104"/>
      <c r="E30" s="104" t="s">
        <v>3</v>
      </c>
      <c r="F30" s="105">
        <v>340942</v>
      </c>
      <c r="G30" s="106">
        <v>41358</v>
      </c>
      <c r="H30" s="107">
        <v>1469</v>
      </c>
      <c r="I30" s="107">
        <v>979</v>
      </c>
      <c r="J30" s="161">
        <f aca="true" t="shared" si="1" ref="J30:J62">H30-I30</f>
        <v>490</v>
      </c>
      <c r="K30" s="105">
        <v>34.742</v>
      </c>
      <c r="L30" s="159">
        <f t="shared" si="0"/>
        <v>455.258</v>
      </c>
    </row>
    <row r="31" spans="1:12" ht="15" hidden="1">
      <c r="A31" s="104">
        <v>9</v>
      </c>
      <c r="B31" s="104" t="s">
        <v>51</v>
      </c>
      <c r="C31" s="104">
        <v>50</v>
      </c>
      <c r="D31" s="104"/>
      <c r="E31" s="104" t="s">
        <v>3</v>
      </c>
      <c r="F31" s="105">
        <v>341212</v>
      </c>
      <c r="G31" s="106">
        <v>41358</v>
      </c>
      <c r="H31" s="107">
        <v>1585</v>
      </c>
      <c r="I31" s="107">
        <v>1035</v>
      </c>
      <c r="J31" s="161">
        <f t="shared" si="1"/>
        <v>550</v>
      </c>
      <c r="K31" s="105">
        <v>0</v>
      </c>
      <c r="L31" s="159">
        <f t="shared" si="0"/>
        <v>550</v>
      </c>
    </row>
    <row r="32" spans="1:12" ht="15" hidden="1">
      <c r="A32" s="104">
        <v>10</v>
      </c>
      <c r="B32" s="104" t="s">
        <v>51</v>
      </c>
      <c r="C32" s="104">
        <v>38</v>
      </c>
      <c r="D32" s="104"/>
      <c r="E32" s="104" t="s">
        <v>3</v>
      </c>
      <c r="F32" s="105">
        <v>341228</v>
      </c>
      <c r="G32" s="59">
        <v>41358</v>
      </c>
      <c r="H32" s="107">
        <v>1571</v>
      </c>
      <c r="I32" s="107">
        <v>1067</v>
      </c>
      <c r="J32" s="161">
        <f t="shared" si="1"/>
        <v>504</v>
      </c>
      <c r="K32" s="105">
        <v>30.26</v>
      </c>
      <c r="L32" s="159">
        <f t="shared" si="0"/>
        <v>473.74</v>
      </c>
    </row>
    <row r="33" spans="1:12" ht="15" hidden="1">
      <c r="A33" s="104">
        <v>11</v>
      </c>
      <c r="B33" s="104" t="s">
        <v>51</v>
      </c>
      <c r="C33" s="104">
        <v>8</v>
      </c>
      <c r="D33" s="104"/>
      <c r="E33" s="104" t="s">
        <v>3</v>
      </c>
      <c r="F33" s="105">
        <v>341377</v>
      </c>
      <c r="G33" s="106">
        <v>41358</v>
      </c>
      <c r="H33" s="107">
        <v>308</v>
      </c>
      <c r="I33" s="107">
        <v>205</v>
      </c>
      <c r="J33" s="161">
        <f t="shared" si="1"/>
        <v>103</v>
      </c>
      <c r="K33" s="105">
        <v>3</v>
      </c>
      <c r="L33" s="159">
        <f t="shared" si="0"/>
        <v>100</v>
      </c>
    </row>
    <row r="34" spans="1:12" ht="15" hidden="1">
      <c r="A34" s="104">
        <v>12</v>
      </c>
      <c r="B34" s="104" t="s">
        <v>51</v>
      </c>
      <c r="C34" s="104">
        <v>12</v>
      </c>
      <c r="D34" s="104"/>
      <c r="E34" s="104" t="s">
        <v>3</v>
      </c>
      <c r="F34" s="105">
        <v>342055</v>
      </c>
      <c r="G34" s="106">
        <v>41358</v>
      </c>
      <c r="H34" s="107">
        <v>2951</v>
      </c>
      <c r="I34" s="107">
        <v>1975</v>
      </c>
      <c r="J34" s="161">
        <f t="shared" si="1"/>
        <v>976</v>
      </c>
      <c r="K34" s="105">
        <v>27.29</v>
      </c>
      <c r="L34" s="159">
        <f t="shared" si="0"/>
        <v>948.71</v>
      </c>
    </row>
    <row r="35" spans="1:12" ht="15" hidden="1">
      <c r="A35" s="104">
        <v>13</v>
      </c>
      <c r="B35" s="104" t="s">
        <v>51</v>
      </c>
      <c r="C35" s="104">
        <v>16</v>
      </c>
      <c r="D35" s="104"/>
      <c r="E35" s="104" t="s">
        <v>3</v>
      </c>
      <c r="F35" s="105">
        <v>340223</v>
      </c>
      <c r="G35" s="59">
        <v>41358</v>
      </c>
      <c r="H35" s="107">
        <v>3347</v>
      </c>
      <c r="I35" s="107">
        <v>2286</v>
      </c>
      <c r="J35" s="161">
        <f t="shared" si="1"/>
        <v>1061</v>
      </c>
      <c r="K35" s="105">
        <v>79.28</v>
      </c>
      <c r="L35" s="159">
        <f t="shared" si="0"/>
        <v>981.72</v>
      </c>
    </row>
    <row r="36" spans="1:12" ht="15" hidden="1">
      <c r="A36" s="104">
        <v>14</v>
      </c>
      <c r="B36" s="104" t="s">
        <v>24</v>
      </c>
      <c r="C36" s="104">
        <v>53</v>
      </c>
      <c r="D36" s="104"/>
      <c r="E36" s="104" t="s">
        <v>3</v>
      </c>
      <c r="F36" s="105">
        <v>340947</v>
      </c>
      <c r="G36" s="106">
        <v>41358</v>
      </c>
      <c r="H36" s="107">
        <v>1621</v>
      </c>
      <c r="I36" s="107">
        <v>1134</v>
      </c>
      <c r="J36" s="161">
        <f t="shared" si="1"/>
        <v>487</v>
      </c>
      <c r="K36" s="105">
        <v>0</v>
      </c>
      <c r="L36" s="159">
        <f t="shared" si="0"/>
        <v>487</v>
      </c>
    </row>
    <row r="37" spans="1:12" ht="15" hidden="1">
      <c r="A37" s="104">
        <v>15</v>
      </c>
      <c r="B37" s="104" t="s">
        <v>24</v>
      </c>
      <c r="C37" s="104">
        <v>51</v>
      </c>
      <c r="D37" s="104"/>
      <c r="E37" s="104" t="s">
        <v>3</v>
      </c>
      <c r="F37" s="105">
        <v>340976</v>
      </c>
      <c r="G37" s="106">
        <v>41358</v>
      </c>
      <c r="H37" s="107">
        <v>1534</v>
      </c>
      <c r="I37" s="107">
        <v>1032</v>
      </c>
      <c r="J37" s="161">
        <f t="shared" si="1"/>
        <v>502</v>
      </c>
      <c r="K37" s="105">
        <v>0</v>
      </c>
      <c r="L37" s="159">
        <f t="shared" si="0"/>
        <v>502</v>
      </c>
    </row>
    <row r="38" spans="1:12" ht="15" hidden="1">
      <c r="A38" s="104">
        <v>16</v>
      </c>
      <c r="B38" s="104" t="s">
        <v>24</v>
      </c>
      <c r="C38" s="104">
        <v>49</v>
      </c>
      <c r="D38" s="104"/>
      <c r="E38" s="104" t="s">
        <v>3</v>
      </c>
      <c r="F38" s="105">
        <v>342059</v>
      </c>
      <c r="G38" s="59">
        <v>41358</v>
      </c>
      <c r="H38" s="107">
        <v>1860</v>
      </c>
      <c r="I38" s="107">
        <v>1254</v>
      </c>
      <c r="J38" s="161">
        <f t="shared" si="1"/>
        <v>606</v>
      </c>
      <c r="K38" s="105">
        <v>0</v>
      </c>
      <c r="L38" s="159">
        <f t="shared" si="0"/>
        <v>606</v>
      </c>
    </row>
    <row r="39" spans="1:12" ht="15" hidden="1">
      <c r="A39" s="104">
        <v>17</v>
      </c>
      <c r="B39" s="104" t="s">
        <v>27</v>
      </c>
      <c r="C39" s="104">
        <v>18</v>
      </c>
      <c r="D39" s="104"/>
      <c r="E39" s="104" t="s">
        <v>3</v>
      </c>
      <c r="F39" s="105">
        <v>327288</v>
      </c>
      <c r="G39" s="106">
        <v>41358</v>
      </c>
      <c r="H39" s="107">
        <v>3374</v>
      </c>
      <c r="I39" s="107">
        <v>2299</v>
      </c>
      <c r="J39" s="161">
        <f t="shared" si="1"/>
        <v>1075</v>
      </c>
      <c r="K39" s="105">
        <v>0</v>
      </c>
      <c r="L39" s="159">
        <f t="shared" si="0"/>
        <v>1075</v>
      </c>
    </row>
    <row r="40" spans="1:12" ht="15" hidden="1">
      <c r="A40" s="104">
        <v>18</v>
      </c>
      <c r="B40" s="104" t="s">
        <v>27</v>
      </c>
      <c r="C40" s="104">
        <v>5</v>
      </c>
      <c r="D40" s="104"/>
      <c r="E40" s="104" t="s">
        <v>3</v>
      </c>
      <c r="F40" s="105">
        <v>340220</v>
      </c>
      <c r="G40" s="106">
        <v>41358</v>
      </c>
      <c r="H40" s="107">
        <v>2561</v>
      </c>
      <c r="I40" s="107">
        <v>1707</v>
      </c>
      <c r="J40" s="161">
        <f t="shared" si="1"/>
        <v>854</v>
      </c>
      <c r="K40" s="105">
        <v>10.183</v>
      </c>
      <c r="L40" s="159">
        <f t="shared" si="0"/>
        <v>843.817</v>
      </c>
    </row>
    <row r="41" spans="1:12" ht="15" hidden="1">
      <c r="A41" s="104">
        <v>19</v>
      </c>
      <c r="B41" s="104" t="s">
        <v>27</v>
      </c>
      <c r="C41" s="104">
        <v>6</v>
      </c>
      <c r="D41" s="104"/>
      <c r="E41" s="104" t="s">
        <v>3</v>
      </c>
      <c r="F41" s="105">
        <v>341797</v>
      </c>
      <c r="G41" s="59">
        <v>41358</v>
      </c>
      <c r="H41" s="107">
        <v>10790</v>
      </c>
      <c r="I41" s="107">
        <v>7450</v>
      </c>
      <c r="J41" s="161">
        <f t="shared" si="1"/>
        <v>3340</v>
      </c>
      <c r="K41" s="105">
        <v>17.78</v>
      </c>
      <c r="L41" s="159">
        <f t="shared" si="0"/>
        <v>3322.22</v>
      </c>
    </row>
    <row r="42" spans="1:12" ht="15" hidden="1">
      <c r="A42" s="104">
        <v>20</v>
      </c>
      <c r="B42" s="104" t="s">
        <v>10</v>
      </c>
      <c r="C42" s="104">
        <v>153</v>
      </c>
      <c r="D42" s="104"/>
      <c r="E42" s="104" t="s">
        <v>3</v>
      </c>
      <c r="F42" s="105">
        <v>95931</v>
      </c>
      <c r="G42" s="106">
        <v>41358</v>
      </c>
      <c r="H42" s="107">
        <v>7309</v>
      </c>
      <c r="I42" s="107">
        <v>4922</v>
      </c>
      <c r="J42" s="161">
        <f t="shared" si="1"/>
        <v>2387</v>
      </c>
      <c r="K42" s="105">
        <v>165.45</v>
      </c>
      <c r="L42" s="159">
        <f t="shared" si="0"/>
        <v>2221.55</v>
      </c>
    </row>
    <row r="43" spans="1:12" ht="15" hidden="1">
      <c r="A43" s="104">
        <v>21</v>
      </c>
      <c r="B43" s="104" t="s">
        <v>10</v>
      </c>
      <c r="C43" s="104">
        <v>131</v>
      </c>
      <c r="D43" s="104"/>
      <c r="E43" s="104" t="s">
        <v>3</v>
      </c>
      <c r="F43" s="105">
        <v>339072</v>
      </c>
      <c r="G43" s="106">
        <v>41358</v>
      </c>
      <c r="H43" s="107">
        <v>2243</v>
      </c>
      <c r="I43" s="107">
        <v>1505</v>
      </c>
      <c r="J43" s="161">
        <f t="shared" si="1"/>
        <v>738</v>
      </c>
      <c r="K43" s="105">
        <v>0</v>
      </c>
      <c r="L43" s="159">
        <f t="shared" si="0"/>
        <v>738</v>
      </c>
    </row>
    <row r="44" spans="1:12" ht="15" hidden="1">
      <c r="A44" s="104">
        <v>22</v>
      </c>
      <c r="B44" s="104" t="s">
        <v>10</v>
      </c>
      <c r="C44" s="104">
        <v>122</v>
      </c>
      <c r="D44" s="104"/>
      <c r="E44" s="104" t="s">
        <v>3</v>
      </c>
      <c r="F44" s="105">
        <v>339127</v>
      </c>
      <c r="G44" s="59">
        <v>41358</v>
      </c>
      <c r="H44" s="107">
        <v>6359</v>
      </c>
      <c r="I44" s="107">
        <v>4326</v>
      </c>
      <c r="J44" s="161">
        <f t="shared" si="1"/>
        <v>2033</v>
      </c>
      <c r="K44" s="105">
        <v>0</v>
      </c>
      <c r="L44" s="159">
        <f t="shared" si="0"/>
        <v>2033</v>
      </c>
    </row>
    <row r="45" spans="1:12" ht="15" hidden="1">
      <c r="A45" s="104">
        <v>23</v>
      </c>
      <c r="B45" s="104" t="s">
        <v>10</v>
      </c>
      <c r="C45" s="104">
        <v>120</v>
      </c>
      <c r="D45" s="104"/>
      <c r="E45" s="104" t="s">
        <v>3</v>
      </c>
      <c r="F45" s="105">
        <v>340221</v>
      </c>
      <c r="G45" s="106">
        <v>41358</v>
      </c>
      <c r="H45" s="107">
        <v>2185</v>
      </c>
      <c r="I45" s="107">
        <v>1503</v>
      </c>
      <c r="J45" s="161">
        <f t="shared" si="1"/>
        <v>682</v>
      </c>
      <c r="K45" s="105">
        <v>25.85</v>
      </c>
      <c r="L45" s="159">
        <f t="shared" si="0"/>
        <v>656.15</v>
      </c>
    </row>
    <row r="46" spans="1:12" ht="15" hidden="1">
      <c r="A46" s="104">
        <v>24</v>
      </c>
      <c r="B46" s="104" t="s">
        <v>10</v>
      </c>
      <c r="C46" s="104">
        <v>115</v>
      </c>
      <c r="D46" s="104"/>
      <c r="E46" s="104" t="s">
        <v>3</v>
      </c>
      <c r="F46" s="105">
        <v>345943</v>
      </c>
      <c r="G46" s="106">
        <v>41358</v>
      </c>
      <c r="H46" s="107">
        <v>1061</v>
      </c>
      <c r="I46" s="107">
        <v>701</v>
      </c>
      <c r="J46" s="161">
        <f t="shared" si="1"/>
        <v>360</v>
      </c>
      <c r="K46" s="105">
        <v>0</v>
      </c>
      <c r="L46" s="159">
        <f>J46-K46</f>
        <v>360</v>
      </c>
    </row>
    <row r="47" spans="1:12" ht="15">
      <c r="A47" s="104">
        <v>25</v>
      </c>
      <c r="B47" s="104" t="s">
        <v>12</v>
      </c>
      <c r="C47" s="104">
        <v>12</v>
      </c>
      <c r="D47" s="104"/>
      <c r="E47" s="104" t="s">
        <v>3</v>
      </c>
      <c r="F47" s="105">
        <v>338844</v>
      </c>
      <c r="G47" s="59">
        <v>41358</v>
      </c>
      <c r="H47" s="107">
        <v>6229</v>
      </c>
      <c r="I47" s="107">
        <v>4268</v>
      </c>
      <c r="J47" s="161">
        <f t="shared" si="1"/>
        <v>1961</v>
      </c>
      <c r="K47" s="105">
        <v>23</v>
      </c>
      <c r="L47" s="159">
        <f t="shared" si="0"/>
        <v>1938</v>
      </c>
    </row>
    <row r="48" spans="1:12" ht="15">
      <c r="A48" s="104">
        <v>26</v>
      </c>
      <c r="B48" s="104" t="s">
        <v>28</v>
      </c>
      <c r="C48" s="104" t="s">
        <v>55</v>
      </c>
      <c r="D48" s="104"/>
      <c r="E48" s="104" t="s">
        <v>3</v>
      </c>
      <c r="F48" s="105">
        <v>327301</v>
      </c>
      <c r="G48" s="106">
        <v>41358</v>
      </c>
      <c r="H48" s="107">
        <v>3233</v>
      </c>
      <c r="I48" s="107">
        <v>2109</v>
      </c>
      <c r="J48" s="161">
        <f t="shared" si="1"/>
        <v>1124</v>
      </c>
      <c r="K48" s="105">
        <v>14.51</v>
      </c>
      <c r="L48" s="159">
        <f t="shared" si="0"/>
        <v>1109.49</v>
      </c>
    </row>
    <row r="49" spans="1:12" ht="15">
      <c r="A49" s="104">
        <v>27</v>
      </c>
      <c r="B49" s="104" t="s">
        <v>28</v>
      </c>
      <c r="C49" s="104">
        <v>80</v>
      </c>
      <c r="D49" s="104"/>
      <c r="E49" s="104" t="s">
        <v>3</v>
      </c>
      <c r="F49" s="105">
        <v>327374</v>
      </c>
      <c r="G49" s="106">
        <v>41358</v>
      </c>
      <c r="H49" s="107">
        <v>2251</v>
      </c>
      <c r="I49" s="107">
        <v>1492</v>
      </c>
      <c r="J49" s="161">
        <f t="shared" si="1"/>
        <v>759</v>
      </c>
      <c r="K49" s="105">
        <v>24.521</v>
      </c>
      <c r="L49" s="159">
        <f t="shared" si="0"/>
        <v>734.479</v>
      </c>
    </row>
    <row r="50" spans="1:12" ht="15">
      <c r="A50" s="104">
        <v>28</v>
      </c>
      <c r="B50" s="104" t="s">
        <v>28</v>
      </c>
      <c r="C50" s="104">
        <v>49</v>
      </c>
      <c r="D50" s="104"/>
      <c r="E50" s="104" t="s">
        <v>3</v>
      </c>
      <c r="F50" s="105">
        <v>343449</v>
      </c>
      <c r="G50" s="59">
        <v>41358</v>
      </c>
      <c r="H50" s="107">
        <v>1989</v>
      </c>
      <c r="I50" s="107">
        <v>1388</v>
      </c>
      <c r="J50" s="161">
        <f t="shared" si="1"/>
        <v>601</v>
      </c>
      <c r="K50" s="105">
        <v>54.17</v>
      </c>
      <c r="L50" s="159">
        <f t="shared" si="0"/>
        <v>546.83</v>
      </c>
    </row>
    <row r="51" spans="1:12" ht="15">
      <c r="A51" s="104">
        <v>29</v>
      </c>
      <c r="B51" s="104" t="s">
        <v>28</v>
      </c>
      <c r="C51" s="104" t="s">
        <v>56</v>
      </c>
      <c r="D51" s="104"/>
      <c r="E51" s="104" t="s">
        <v>3</v>
      </c>
      <c r="F51" s="105">
        <v>345940</v>
      </c>
      <c r="G51" s="106">
        <v>41358</v>
      </c>
      <c r="H51" s="107">
        <v>1699</v>
      </c>
      <c r="I51" s="107">
        <v>1013</v>
      </c>
      <c r="J51" s="161">
        <f t="shared" si="1"/>
        <v>686</v>
      </c>
      <c r="K51" s="105">
        <v>0</v>
      </c>
      <c r="L51" s="159">
        <f t="shared" si="0"/>
        <v>686</v>
      </c>
    </row>
    <row r="52" spans="1:12" ht="15">
      <c r="A52" s="104">
        <v>30</v>
      </c>
      <c r="B52" s="104" t="s">
        <v>8</v>
      </c>
      <c r="C52" s="104">
        <v>15</v>
      </c>
      <c r="D52" s="104"/>
      <c r="E52" s="104" t="s">
        <v>3</v>
      </c>
      <c r="F52" s="105">
        <v>340224</v>
      </c>
      <c r="G52" s="106">
        <v>41358</v>
      </c>
      <c r="H52" s="107">
        <v>3983</v>
      </c>
      <c r="I52" s="107">
        <v>2630</v>
      </c>
      <c r="J52" s="161">
        <f>H52-I52</f>
        <v>1353</v>
      </c>
      <c r="K52" s="105">
        <v>27.69</v>
      </c>
      <c r="L52" s="159">
        <f t="shared" si="0"/>
        <v>1325.31</v>
      </c>
    </row>
    <row r="53" spans="1:12" ht="15">
      <c r="A53" s="104">
        <v>31</v>
      </c>
      <c r="B53" s="104" t="s">
        <v>8</v>
      </c>
      <c r="C53" s="104">
        <v>17</v>
      </c>
      <c r="D53" s="104"/>
      <c r="E53" s="104" t="s">
        <v>3</v>
      </c>
      <c r="F53" s="105">
        <v>341771</v>
      </c>
      <c r="G53" s="59">
        <v>41358</v>
      </c>
      <c r="H53" s="107">
        <v>4401</v>
      </c>
      <c r="I53" s="107">
        <v>3006</v>
      </c>
      <c r="J53" s="161">
        <f t="shared" si="1"/>
        <v>1395</v>
      </c>
      <c r="K53" s="105">
        <v>45.167</v>
      </c>
      <c r="L53" s="159">
        <f t="shared" si="0"/>
        <v>1349.833</v>
      </c>
    </row>
    <row r="54" spans="1:12" ht="15">
      <c r="A54" s="104">
        <v>32</v>
      </c>
      <c r="B54" s="104" t="s">
        <v>26</v>
      </c>
      <c r="C54" s="104" t="s">
        <v>57</v>
      </c>
      <c r="D54" s="104"/>
      <c r="E54" s="104" t="s">
        <v>3</v>
      </c>
      <c r="F54" s="105">
        <v>311732</v>
      </c>
      <c r="G54" s="106">
        <v>41358</v>
      </c>
      <c r="H54" s="107">
        <v>3312</v>
      </c>
      <c r="I54" s="107">
        <v>2309</v>
      </c>
      <c r="J54" s="161">
        <f t="shared" si="1"/>
        <v>1003</v>
      </c>
      <c r="K54" s="105">
        <v>0</v>
      </c>
      <c r="L54" s="159">
        <f t="shared" si="0"/>
        <v>1003</v>
      </c>
    </row>
    <row r="55" spans="1:12" ht="15">
      <c r="A55" s="104">
        <v>33</v>
      </c>
      <c r="B55" s="104" t="s">
        <v>26</v>
      </c>
      <c r="C55" s="104">
        <v>16</v>
      </c>
      <c r="D55" s="104"/>
      <c r="E55" s="104" t="s">
        <v>3</v>
      </c>
      <c r="F55" s="105">
        <v>331947</v>
      </c>
      <c r="G55" s="106">
        <v>41358</v>
      </c>
      <c r="H55" s="107">
        <v>3268</v>
      </c>
      <c r="I55" s="107">
        <v>2204</v>
      </c>
      <c r="J55" s="161">
        <f t="shared" si="1"/>
        <v>1064</v>
      </c>
      <c r="K55" s="105">
        <v>0</v>
      </c>
      <c r="L55" s="159">
        <f t="shared" si="0"/>
        <v>1064</v>
      </c>
    </row>
    <row r="56" spans="1:12" ht="15">
      <c r="A56" s="104">
        <v>34</v>
      </c>
      <c r="B56" s="104" t="s">
        <v>26</v>
      </c>
      <c r="C56" s="104" t="s">
        <v>58</v>
      </c>
      <c r="D56" s="104"/>
      <c r="E56" s="104" t="s">
        <v>3</v>
      </c>
      <c r="F56" s="105">
        <v>342341</v>
      </c>
      <c r="G56" s="59">
        <v>41358</v>
      </c>
      <c r="H56" s="107">
        <v>4018</v>
      </c>
      <c r="I56" s="107">
        <v>2630</v>
      </c>
      <c r="J56" s="161">
        <f t="shared" si="1"/>
        <v>1388</v>
      </c>
      <c r="K56" s="105">
        <v>0</v>
      </c>
      <c r="L56" s="159">
        <f t="shared" si="0"/>
        <v>1388</v>
      </c>
    </row>
    <row r="57" spans="1:12" ht="15">
      <c r="A57" s="104">
        <v>35</v>
      </c>
      <c r="B57" s="104" t="s">
        <v>17</v>
      </c>
      <c r="C57" s="104">
        <v>6</v>
      </c>
      <c r="D57" s="104"/>
      <c r="E57" s="104" t="s">
        <v>3</v>
      </c>
      <c r="F57" s="105">
        <v>338540</v>
      </c>
      <c r="G57" s="106">
        <v>41358</v>
      </c>
      <c r="H57" s="107">
        <v>6983</v>
      </c>
      <c r="I57" s="107">
        <v>4790</v>
      </c>
      <c r="J57" s="161">
        <f t="shared" si="1"/>
        <v>2193</v>
      </c>
      <c r="K57" s="105">
        <v>0</v>
      </c>
      <c r="L57" s="159">
        <f t="shared" si="0"/>
        <v>2193</v>
      </c>
    </row>
    <row r="58" spans="1:12" ht="15">
      <c r="A58" s="104">
        <v>36</v>
      </c>
      <c r="B58" s="104" t="s">
        <v>17</v>
      </c>
      <c r="C58" s="104">
        <v>24</v>
      </c>
      <c r="D58" s="104"/>
      <c r="E58" s="104" t="s">
        <v>3</v>
      </c>
      <c r="F58" s="105">
        <v>338843</v>
      </c>
      <c r="G58" s="106">
        <v>41358</v>
      </c>
      <c r="H58" s="107">
        <v>5175</v>
      </c>
      <c r="I58" s="107">
        <v>3397</v>
      </c>
      <c r="J58" s="161">
        <f t="shared" si="1"/>
        <v>1778</v>
      </c>
      <c r="K58" s="105">
        <v>35</v>
      </c>
      <c r="L58" s="159">
        <f t="shared" si="0"/>
        <v>1743</v>
      </c>
    </row>
    <row r="59" spans="1:12" ht="15">
      <c r="A59" s="104">
        <v>37</v>
      </c>
      <c r="B59" s="104" t="s">
        <v>17</v>
      </c>
      <c r="C59" s="104">
        <v>8</v>
      </c>
      <c r="D59" s="104"/>
      <c r="E59" s="104" t="s">
        <v>3</v>
      </c>
      <c r="F59" s="105">
        <v>338845</v>
      </c>
      <c r="G59" s="59">
        <v>41358</v>
      </c>
      <c r="H59" s="107">
        <v>5773</v>
      </c>
      <c r="I59" s="107">
        <v>3837</v>
      </c>
      <c r="J59" s="161">
        <f t="shared" si="1"/>
        <v>1936</v>
      </c>
      <c r="K59" s="105">
        <v>0</v>
      </c>
      <c r="L59" s="159">
        <f t="shared" si="0"/>
        <v>1936</v>
      </c>
    </row>
    <row r="60" spans="1:12" ht="15">
      <c r="A60" s="104">
        <v>38</v>
      </c>
      <c r="B60" s="104" t="s">
        <v>17</v>
      </c>
      <c r="C60" s="104">
        <v>19</v>
      </c>
      <c r="D60" s="104"/>
      <c r="E60" s="104" t="s">
        <v>3</v>
      </c>
      <c r="F60" s="105">
        <v>338972</v>
      </c>
      <c r="G60" s="106">
        <v>41358</v>
      </c>
      <c r="H60" s="107">
        <v>2563</v>
      </c>
      <c r="I60" s="107">
        <v>1730</v>
      </c>
      <c r="J60" s="161">
        <f t="shared" si="1"/>
        <v>833</v>
      </c>
      <c r="K60" s="105">
        <v>0</v>
      </c>
      <c r="L60" s="159">
        <f t="shared" si="0"/>
        <v>833</v>
      </c>
    </row>
    <row r="61" spans="1:12" ht="15">
      <c r="A61" s="104">
        <v>39</v>
      </c>
      <c r="B61" s="104" t="s">
        <v>17</v>
      </c>
      <c r="C61" s="104">
        <v>38</v>
      </c>
      <c r="D61" s="104"/>
      <c r="E61" s="104" t="s">
        <v>3</v>
      </c>
      <c r="F61" s="105">
        <v>344123</v>
      </c>
      <c r="G61" s="106">
        <v>41358</v>
      </c>
      <c r="H61" s="107">
        <v>949</v>
      </c>
      <c r="I61" s="107">
        <v>676</v>
      </c>
      <c r="J61" s="161">
        <f t="shared" si="1"/>
        <v>273</v>
      </c>
      <c r="K61" s="105">
        <v>45.77</v>
      </c>
      <c r="L61" s="159">
        <f t="shared" si="0"/>
        <v>227.23</v>
      </c>
    </row>
    <row r="62" spans="1:12" ht="15">
      <c r="A62" s="104">
        <v>40</v>
      </c>
      <c r="B62" s="104" t="s">
        <v>17</v>
      </c>
      <c r="C62" s="104">
        <v>62</v>
      </c>
      <c r="D62" s="104"/>
      <c r="E62" s="104" t="s">
        <v>3</v>
      </c>
      <c r="F62" s="105">
        <v>327772</v>
      </c>
      <c r="G62" s="59">
        <v>41358</v>
      </c>
      <c r="H62" s="107">
        <v>478</v>
      </c>
      <c r="I62" s="107">
        <v>321</v>
      </c>
      <c r="J62" s="161">
        <f t="shared" si="1"/>
        <v>157</v>
      </c>
      <c r="K62" s="105">
        <v>33.58</v>
      </c>
      <c r="L62" s="159">
        <f t="shared" si="0"/>
        <v>123.42</v>
      </c>
    </row>
    <row r="63" spans="1:12" ht="15">
      <c r="A63" s="104">
        <v>41</v>
      </c>
      <c r="B63" s="104" t="s">
        <v>9</v>
      </c>
      <c r="C63" s="104">
        <v>72</v>
      </c>
      <c r="D63" s="104"/>
      <c r="E63" s="104" t="s">
        <v>3</v>
      </c>
      <c r="F63" s="105">
        <v>326491</v>
      </c>
      <c r="G63" s="106">
        <v>41358</v>
      </c>
      <c r="H63" s="107">
        <v>2237</v>
      </c>
      <c r="I63" s="107">
        <v>1625</v>
      </c>
      <c r="J63" s="161">
        <f>H63-I63</f>
        <v>612</v>
      </c>
      <c r="K63" s="105">
        <v>9.178</v>
      </c>
      <c r="L63" s="159">
        <f t="shared" si="0"/>
        <v>602.822</v>
      </c>
    </row>
    <row r="64" spans="1:12" ht="15">
      <c r="A64" s="104">
        <v>42</v>
      </c>
      <c r="B64" s="104" t="s">
        <v>9</v>
      </c>
      <c r="C64" s="104">
        <v>70</v>
      </c>
      <c r="D64" s="104"/>
      <c r="E64" s="104" t="s">
        <v>3</v>
      </c>
      <c r="F64" s="105">
        <v>327160</v>
      </c>
      <c r="G64" s="59">
        <v>41358</v>
      </c>
      <c r="H64" s="107">
        <v>2895</v>
      </c>
      <c r="I64" s="107">
        <v>1962</v>
      </c>
      <c r="J64" s="161">
        <f aca="true" t="shared" si="2" ref="J64:J76">H64-I64</f>
        <v>933</v>
      </c>
      <c r="K64" s="105">
        <v>6.68</v>
      </c>
      <c r="L64" s="159">
        <f t="shared" si="0"/>
        <v>926.32</v>
      </c>
    </row>
    <row r="65" spans="1:12" ht="15">
      <c r="A65" s="104">
        <v>43</v>
      </c>
      <c r="B65" s="104" t="s">
        <v>9</v>
      </c>
      <c r="C65" s="104">
        <v>64</v>
      </c>
      <c r="D65" s="104"/>
      <c r="E65" s="104" t="s">
        <v>3</v>
      </c>
      <c r="F65" s="105">
        <v>334560</v>
      </c>
      <c r="G65" s="106">
        <v>41358</v>
      </c>
      <c r="H65" s="107">
        <v>3703</v>
      </c>
      <c r="I65" s="107">
        <v>2321</v>
      </c>
      <c r="J65" s="161">
        <f t="shared" si="2"/>
        <v>1382</v>
      </c>
      <c r="K65" s="105">
        <v>0</v>
      </c>
      <c r="L65" s="159">
        <f t="shared" si="0"/>
        <v>1382</v>
      </c>
    </row>
    <row r="66" spans="1:12" ht="15">
      <c r="A66" s="104">
        <v>44</v>
      </c>
      <c r="B66" s="104" t="s">
        <v>9</v>
      </c>
      <c r="C66" s="104">
        <v>78</v>
      </c>
      <c r="D66" s="104"/>
      <c r="E66" s="104" t="s">
        <v>3</v>
      </c>
      <c r="F66" s="105">
        <v>334653</v>
      </c>
      <c r="G66" s="106">
        <v>41358</v>
      </c>
      <c r="H66" s="107">
        <v>1621</v>
      </c>
      <c r="I66" s="107">
        <v>1095</v>
      </c>
      <c r="J66" s="161">
        <f t="shared" si="2"/>
        <v>526</v>
      </c>
      <c r="K66" s="105">
        <v>0</v>
      </c>
      <c r="L66" s="159">
        <f t="shared" si="0"/>
        <v>526</v>
      </c>
    </row>
    <row r="67" spans="1:12" ht="15">
      <c r="A67" s="104">
        <v>45</v>
      </c>
      <c r="B67" s="104" t="s">
        <v>9</v>
      </c>
      <c r="C67" s="104">
        <v>35</v>
      </c>
      <c r="D67" s="104"/>
      <c r="E67" s="104" t="s">
        <v>3</v>
      </c>
      <c r="F67" s="105">
        <v>334753</v>
      </c>
      <c r="G67" s="59">
        <v>41358</v>
      </c>
      <c r="H67" s="107">
        <v>3612</v>
      </c>
      <c r="I67" s="107">
        <v>2500</v>
      </c>
      <c r="J67" s="161">
        <f t="shared" si="2"/>
        <v>1112</v>
      </c>
      <c r="K67" s="105">
        <v>0</v>
      </c>
      <c r="L67" s="159">
        <f t="shared" si="0"/>
        <v>1112</v>
      </c>
    </row>
    <row r="68" spans="1:12" ht="15">
      <c r="A68" s="104">
        <v>46</v>
      </c>
      <c r="B68" s="104" t="s">
        <v>9</v>
      </c>
      <c r="C68" s="104">
        <v>76</v>
      </c>
      <c r="D68" s="104"/>
      <c r="E68" s="104" t="s">
        <v>3</v>
      </c>
      <c r="F68" s="105">
        <v>340067</v>
      </c>
      <c r="G68" s="106">
        <v>41358</v>
      </c>
      <c r="H68" s="107">
        <v>807</v>
      </c>
      <c r="I68" s="107">
        <v>528</v>
      </c>
      <c r="J68" s="161">
        <f t="shared" si="2"/>
        <v>279</v>
      </c>
      <c r="K68" s="105">
        <v>0</v>
      </c>
      <c r="L68" s="159">
        <f>J68-K68</f>
        <v>279</v>
      </c>
    </row>
    <row r="69" spans="1:12" ht="15">
      <c r="A69" s="104">
        <v>47</v>
      </c>
      <c r="B69" s="104" t="s">
        <v>9</v>
      </c>
      <c r="C69" s="104">
        <v>11</v>
      </c>
      <c r="D69" s="104"/>
      <c r="E69" s="104" t="s">
        <v>3</v>
      </c>
      <c r="F69" s="105">
        <v>340222</v>
      </c>
      <c r="G69" s="106">
        <v>41358</v>
      </c>
      <c r="H69" s="107">
        <v>3019</v>
      </c>
      <c r="I69" s="107">
        <v>2040</v>
      </c>
      <c r="J69" s="161">
        <f t="shared" si="2"/>
        <v>979</v>
      </c>
      <c r="K69" s="105">
        <v>0</v>
      </c>
      <c r="L69" s="159">
        <f t="shared" si="0"/>
        <v>979</v>
      </c>
    </row>
    <row r="70" spans="1:12" ht="15">
      <c r="A70" s="104">
        <v>48</v>
      </c>
      <c r="B70" s="104" t="s">
        <v>9</v>
      </c>
      <c r="C70" s="104">
        <v>6</v>
      </c>
      <c r="D70" s="104"/>
      <c r="E70" s="104" t="s">
        <v>3</v>
      </c>
      <c r="F70" s="105">
        <v>340682</v>
      </c>
      <c r="G70" s="59">
        <v>41358</v>
      </c>
      <c r="H70" s="107">
        <v>1698</v>
      </c>
      <c r="I70" s="107">
        <v>1166</v>
      </c>
      <c r="J70" s="161">
        <f t="shared" si="2"/>
        <v>532</v>
      </c>
      <c r="K70" s="105">
        <v>0</v>
      </c>
      <c r="L70" s="159">
        <f t="shared" si="0"/>
        <v>532</v>
      </c>
    </row>
    <row r="71" spans="1:12" ht="15">
      <c r="A71" s="104">
        <v>49</v>
      </c>
      <c r="B71" s="104" t="s">
        <v>9</v>
      </c>
      <c r="C71" s="104">
        <v>21</v>
      </c>
      <c r="D71" s="104"/>
      <c r="E71" s="104" t="s">
        <v>3</v>
      </c>
      <c r="F71" s="105">
        <v>340953</v>
      </c>
      <c r="G71" s="106">
        <v>41358</v>
      </c>
      <c r="H71" s="107">
        <v>1223</v>
      </c>
      <c r="I71" s="107">
        <v>856</v>
      </c>
      <c r="J71" s="161">
        <f t="shared" si="2"/>
        <v>367</v>
      </c>
      <c r="K71" s="105">
        <v>29</v>
      </c>
      <c r="L71" s="159">
        <f t="shared" si="0"/>
        <v>338</v>
      </c>
    </row>
    <row r="72" spans="1:12" ht="15">
      <c r="A72" s="104">
        <v>50</v>
      </c>
      <c r="B72" s="104" t="s">
        <v>9</v>
      </c>
      <c r="C72" s="104">
        <v>62</v>
      </c>
      <c r="D72" s="104"/>
      <c r="E72" s="104" t="s">
        <v>3</v>
      </c>
      <c r="F72" s="105">
        <v>341801</v>
      </c>
      <c r="G72" s="106">
        <v>41358</v>
      </c>
      <c r="H72" s="107">
        <v>5728</v>
      </c>
      <c r="I72" s="107">
        <v>3841</v>
      </c>
      <c r="J72" s="161">
        <f>H72-I72</f>
        <v>1887</v>
      </c>
      <c r="K72" s="105">
        <v>21</v>
      </c>
      <c r="L72" s="159">
        <f t="shared" si="0"/>
        <v>1866</v>
      </c>
    </row>
    <row r="73" spans="1:12" ht="15">
      <c r="A73" s="104">
        <v>51</v>
      </c>
      <c r="B73" s="104" t="s">
        <v>9</v>
      </c>
      <c r="C73" s="104">
        <v>45</v>
      </c>
      <c r="D73" s="104"/>
      <c r="E73" s="104" t="s">
        <v>3</v>
      </c>
      <c r="F73" s="105">
        <v>341803</v>
      </c>
      <c r="G73" s="59">
        <v>41358</v>
      </c>
      <c r="H73" s="107">
        <v>4369</v>
      </c>
      <c r="I73" s="107">
        <v>2855</v>
      </c>
      <c r="J73" s="161">
        <f t="shared" si="2"/>
        <v>1514</v>
      </c>
      <c r="K73" s="105">
        <v>15</v>
      </c>
      <c r="L73" s="159">
        <f t="shared" si="0"/>
        <v>1499</v>
      </c>
    </row>
    <row r="74" spans="1:13" ht="15">
      <c r="A74" s="104">
        <v>52</v>
      </c>
      <c r="B74" s="104" t="s">
        <v>9</v>
      </c>
      <c r="C74" s="104" t="s">
        <v>59</v>
      </c>
      <c r="D74" s="104"/>
      <c r="E74" s="104" t="s">
        <v>3</v>
      </c>
      <c r="F74" s="105">
        <v>343463</v>
      </c>
      <c r="G74" s="106">
        <v>41358</v>
      </c>
      <c r="H74" s="107">
        <v>3070</v>
      </c>
      <c r="I74" s="107">
        <v>2097</v>
      </c>
      <c r="J74" s="161">
        <f>H74-I74-J70</f>
        <v>441</v>
      </c>
      <c r="K74" s="105">
        <v>1</v>
      </c>
      <c r="L74" s="159">
        <f t="shared" si="0"/>
        <v>440</v>
      </c>
      <c r="M74" s="5" t="s">
        <v>60</v>
      </c>
    </row>
    <row r="75" spans="1:12" ht="15">
      <c r="A75" s="104">
        <v>53</v>
      </c>
      <c r="B75" s="104" t="s">
        <v>61</v>
      </c>
      <c r="C75" s="104">
        <v>3</v>
      </c>
      <c r="D75" s="104"/>
      <c r="E75" s="104" t="s">
        <v>3</v>
      </c>
      <c r="F75" s="105">
        <v>339366</v>
      </c>
      <c r="G75" s="106">
        <v>41358</v>
      </c>
      <c r="H75" s="107">
        <v>6017</v>
      </c>
      <c r="I75" s="107">
        <v>4049</v>
      </c>
      <c r="J75" s="161">
        <f t="shared" si="2"/>
        <v>1968</v>
      </c>
      <c r="K75" s="105">
        <v>66</v>
      </c>
      <c r="L75" s="159">
        <f t="shared" si="0"/>
        <v>1902</v>
      </c>
    </row>
    <row r="76" spans="1:12" ht="15">
      <c r="A76" s="104">
        <v>54</v>
      </c>
      <c r="B76" s="104" t="s">
        <v>25</v>
      </c>
      <c r="C76" s="104">
        <v>66</v>
      </c>
      <c r="D76" s="104"/>
      <c r="E76" s="104" t="s">
        <v>3</v>
      </c>
      <c r="F76" s="105">
        <v>320347</v>
      </c>
      <c r="G76" s="59">
        <v>41358</v>
      </c>
      <c r="H76" s="107">
        <v>1018</v>
      </c>
      <c r="I76" s="107">
        <v>695</v>
      </c>
      <c r="J76" s="161">
        <f t="shared" si="2"/>
        <v>323</v>
      </c>
      <c r="K76" s="105">
        <v>4</v>
      </c>
      <c r="L76" s="159">
        <f t="shared" si="0"/>
        <v>319</v>
      </c>
    </row>
    <row r="77" spans="1:12" ht="15">
      <c r="A77" s="104">
        <v>55</v>
      </c>
      <c r="B77" s="104" t="s">
        <v>25</v>
      </c>
      <c r="C77" s="104">
        <v>55</v>
      </c>
      <c r="D77" s="104"/>
      <c r="E77" s="104" t="s">
        <v>3</v>
      </c>
      <c r="F77" s="105">
        <v>332633</v>
      </c>
      <c r="G77" s="106">
        <v>41358</v>
      </c>
      <c r="H77" s="298" t="s">
        <v>54</v>
      </c>
      <c r="I77" s="325"/>
      <c r="J77" s="326"/>
      <c r="K77" s="105">
        <v>10</v>
      </c>
      <c r="L77" s="160"/>
    </row>
    <row r="78" spans="1:12" ht="15">
      <c r="A78" s="104">
        <v>56</v>
      </c>
      <c r="B78" s="104" t="s">
        <v>25</v>
      </c>
      <c r="C78" s="104">
        <v>59</v>
      </c>
      <c r="D78" s="104"/>
      <c r="E78" s="104" t="s">
        <v>3</v>
      </c>
      <c r="F78" s="105">
        <v>327302</v>
      </c>
      <c r="G78" s="106">
        <v>41358</v>
      </c>
      <c r="H78" s="107">
        <v>3608</v>
      </c>
      <c r="I78" s="107">
        <v>2527</v>
      </c>
      <c r="J78" s="161">
        <f>H78-I78</f>
        <v>1081</v>
      </c>
      <c r="K78" s="105">
        <v>32.26</v>
      </c>
      <c r="L78" s="159">
        <f t="shared" si="0"/>
        <v>1048.74</v>
      </c>
    </row>
    <row r="79" spans="1:12" ht="15">
      <c r="A79" s="104">
        <v>57</v>
      </c>
      <c r="B79" s="104" t="s">
        <v>25</v>
      </c>
      <c r="C79" s="104">
        <v>32</v>
      </c>
      <c r="D79" s="104"/>
      <c r="E79" s="104" t="s">
        <v>3</v>
      </c>
      <c r="F79" s="105">
        <v>335053</v>
      </c>
      <c r="G79" s="59">
        <v>41358</v>
      </c>
      <c r="H79" s="107">
        <v>7360</v>
      </c>
      <c r="I79" s="107">
        <v>4910</v>
      </c>
      <c r="J79" s="161">
        <f aca="true" t="shared" si="3" ref="J79:J85">H79-I79</f>
        <v>2450</v>
      </c>
      <c r="K79" s="105">
        <v>12</v>
      </c>
      <c r="L79" s="159">
        <f t="shared" si="0"/>
        <v>2438</v>
      </c>
    </row>
    <row r="80" spans="1:12" ht="15">
      <c r="A80" s="104">
        <v>58</v>
      </c>
      <c r="B80" s="104" t="s">
        <v>25</v>
      </c>
      <c r="C80" s="104">
        <v>30</v>
      </c>
      <c r="D80" s="104"/>
      <c r="E80" s="104" t="s">
        <v>3</v>
      </c>
      <c r="F80" s="105">
        <v>338133</v>
      </c>
      <c r="G80" s="106">
        <v>41358</v>
      </c>
      <c r="H80" s="107">
        <v>5010</v>
      </c>
      <c r="I80" s="107">
        <v>3362</v>
      </c>
      <c r="J80" s="161">
        <f t="shared" si="3"/>
        <v>1648</v>
      </c>
      <c r="K80" s="105">
        <v>0</v>
      </c>
      <c r="L80" s="159">
        <f t="shared" si="0"/>
        <v>1648</v>
      </c>
    </row>
    <row r="81" spans="1:12" ht="15">
      <c r="A81" s="104">
        <v>59</v>
      </c>
      <c r="B81" s="104" t="s">
        <v>25</v>
      </c>
      <c r="C81" s="104">
        <v>8</v>
      </c>
      <c r="D81" s="104"/>
      <c r="E81" s="104" t="s">
        <v>3</v>
      </c>
      <c r="F81" s="105">
        <v>341790</v>
      </c>
      <c r="G81" s="106">
        <v>41358</v>
      </c>
      <c r="H81" s="107">
        <v>4183</v>
      </c>
      <c r="I81" s="107">
        <v>2595</v>
      </c>
      <c r="J81" s="161">
        <f t="shared" si="3"/>
        <v>1588</v>
      </c>
      <c r="K81" s="105">
        <v>198.06</v>
      </c>
      <c r="L81" s="159">
        <f t="shared" si="0"/>
        <v>1389.94</v>
      </c>
    </row>
    <row r="82" spans="1:12" ht="15">
      <c r="A82" s="104">
        <v>60</v>
      </c>
      <c r="B82" s="104" t="s">
        <v>25</v>
      </c>
      <c r="C82" s="104" t="s">
        <v>62</v>
      </c>
      <c r="D82" s="104"/>
      <c r="E82" s="104" t="s">
        <v>3</v>
      </c>
      <c r="F82" s="105">
        <v>341950</v>
      </c>
      <c r="G82" s="59">
        <v>41358</v>
      </c>
      <c r="H82" s="107">
        <v>1312</v>
      </c>
      <c r="I82" s="107">
        <v>881</v>
      </c>
      <c r="J82" s="161">
        <f t="shared" si="3"/>
        <v>431</v>
      </c>
      <c r="K82" s="105">
        <v>1</v>
      </c>
      <c r="L82" s="159">
        <f t="shared" si="0"/>
        <v>430</v>
      </c>
    </row>
    <row r="83" spans="1:12" ht="15">
      <c r="A83" s="104">
        <v>61</v>
      </c>
      <c r="B83" s="104" t="s">
        <v>29</v>
      </c>
      <c r="C83" s="104">
        <v>34</v>
      </c>
      <c r="D83" s="104"/>
      <c r="E83" s="104" t="s">
        <v>3</v>
      </c>
      <c r="F83" s="105">
        <v>327500</v>
      </c>
      <c r="G83" s="106">
        <v>41358</v>
      </c>
      <c r="H83" s="107">
        <v>1692</v>
      </c>
      <c r="I83" s="107">
        <v>1109</v>
      </c>
      <c r="J83" s="161">
        <f t="shared" si="3"/>
        <v>583</v>
      </c>
      <c r="K83" s="105">
        <v>4.87</v>
      </c>
      <c r="L83" s="159">
        <f t="shared" si="0"/>
        <v>578.13</v>
      </c>
    </row>
    <row r="84" spans="1:12" ht="15">
      <c r="A84" s="104">
        <v>62</v>
      </c>
      <c r="B84" s="104" t="s">
        <v>29</v>
      </c>
      <c r="C84" s="104" t="s">
        <v>63</v>
      </c>
      <c r="D84" s="104"/>
      <c r="E84" s="104" t="s">
        <v>3</v>
      </c>
      <c r="F84" s="105">
        <v>328609</v>
      </c>
      <c r="G84" s="106">
        <v>41358</v>
      </c>
      <c r="H84" s="107">
        <v>891</v>
      </c>
      <c r="I84" s="107">
        <v>609</v>
      </c>
      <c r="J84" s="161">
        <f t="shared" si="3"/>
        <v>282</v>
      </c>
      <c r="K84" s="105">
        <v>0</v>
      </c>
      <c r="L84" s="159">
        <f t="shared" si="0"/>
        <v>282</v>
      </c>
    </row>
    <row r="85" spans="1:12" ht="15">
      <c r="A85" s="104">
        <v>63</v>
      </c>
      <c r="B85" s="104" t="s">
        <v>21</v>
      </c>
      <c r="C85" s="104">
        <v>5</v>
      </c>
      <c r="D85" s="104"/>
      <c r="E85" s="104" t="s">
        <v>3</v>
      </c>
      <c r="F85" s="105">
        <v>327292</v>
      </c>
      <c r="G85" s="59">
        <v>41358</v>
      </c>
      <c r="H85" s="107">
        <v>3456</v>
      </c>
      <c r="I85" s="107">
        <v>2330</v>
      </c>
      <c r="J85" s="161">
        <f t="shared" si="3"/>
        <v>1126</v>
      </c>
      <c r="K85" s="105">
        <v>379.75</v>
      </c>
      <c r="L85" s="159">
        <f t="shared" si="0"/>
        <v>746.25</v>
      </c>
    </row>
    <row r="86" spans="1:13" ht="15">
      <c r="A86" s="104">
        <v>64</v>
      </c>
      <c r="B86" s="104" t="s">
        <v>21</v>
      </c>
      <c r="C86" s="104">
        <v>76</v>
      </c>
      <c r="D86" s="104"/>
      <c r="E86" s="104" t="s">
        <v>3</v>
      </c>
      <c r="F86" s="105">
        <v>327774</v>
      </c>
      <c r="G86" s="106">
        <v>41358</v>
      </c>
      <c r="H86" s="336" t="s">
        <v>64</v>
      </c>
      <c r="I86" s="332"/>
      <c r="J86" s="328"/>
      <c r="K86" s="105">
        <v>128.57</v>
      </c>
      <c r="L86" s="159">
        <f>J86-K86</f>
        <v>-128.57</v>
      </c>
      <c r="M86" s="5" t="s">
        <v>65</v>
      </c>
    </row>
    <row r="87" spans="1:12" ht="15">
      <c r="A87" s="104">
        <v>65</v>
      </c>
      <c r="B87" s="104" t="s">
        <v>21</v>
      </c>
      <c r="C87" s="104">
        <v>10</v>
      </c>
      <c r="D87" s="104"/>
      <c r="E87" s="104" t="s">
        <v>3</v>
      </c>
      <c r="F87" s="105">
        <v>333546</v>
      </c>
      <c r="G87" s="59">
        <v>41358</v>
      </c>
      <c r="H87" s="107">
        <v>8189</v>
      </c>
      <c r="I87" s="107">
        <v>5444</v>
      </c>
      <c r="J87" s="161">
        <f>H87-I87</f>
        <v>2745</v>
      </c>
      <c r="K87" s="105">
        <v>17</v>
      </c>
      <c r="L87" s="159">
        <f aca="true" t="shared" si="4" ref="L87:L150">J87-K87</f>
        <v>2728</v>
      </c>
    </row>
    <row r="88" spans="1:12" ht="15">
      <c r="A88" s="104">
        <v>66</v>
      </c>
      <c r="B88" s="104" t="s">
        <v>21</v>
      </c>
      <c r="C88" s="104">
        <v>38</v>
      </c>
      <c r="D88" s="104"/>
      <c r="E88" s="104" t="s">
        <v>3</v>
      </c>
      <c r="F88" s="105">
        <v>335565</v>
      </c>
      <c r="G88" s="106">
        <v>41358</v>
      </c>
      <c r="H88" s="107">
        <v>838</v>
      </c>
      <c r="I88" s="107">
        <v>588</v>
      </c>
      <c r="J88" s="161">
        <f>H88-I88</f>
        <v>250</v>
      </c>
      <c r="K88" s="105">
        <v>26.52</v>
      </c>
      <c r="L88" s="159">
        <f t="shared" si="4"/>
        <v>223.48</v>
      </c>
    </row>
    <row r="89" spans="1:12" ht="15">
      <c r="A89" s="104">
        <v>67</v>
      </c>
      <c r="B89" s="104" t="s">
        <v>21</v>
      </c>
      <c r="C89" s="104">
        <v>50</v>
      </c>
      <c r="D89" s="104"/>
      <c r="E89" s="104" t="s">
        <v>3</v>
      </c>
      <c r="F89" s="105">
        <v>332622</v>
      </c>
      <c r="G89" s="106">
        <v>41358</v>
      </c>
      <c r="H89" s="107">
        <v>713</v>
      </c>
      <c r="I89" s="107">
        <v>468</v>
      </c>
      <c r="J89" s="161">
        <f>H89-I89</f>
        <v>245</v>
      </c>
      <c r="K89" s="105">
        <v>11</v>
      </c>
      <c r="L89" s="159">
        <f t="shared" si="4"/>
        <v>234</v>
      </c>
    </row>
    <row r="90" spans="1:12" ht="15">
      <c r="A90" s="104">
        <v>68</v>
      </c>
      <c r="B90" s="104" t="s">
        <v>21</v>
      </c>
      <c r="C90" s="104">
        <v>90</v>
      </c>
      <c r="D90" s="104"/>
      <c r="E90" s="104" t="s">
        <v>3</v>
      </c>
      <c r="F90" s="105">
        <v>337881</v>
      </c>
      <c r="G90" s="59">
        <v>41358</v>
      </c>
      <c r="H90" s="107">
        <v>1185</v>
      </c>
      <c r="I90" s="107">
        <v>793</v>
      </c>
      <c r="J90" s="161">
        <f>H90-I90</f>
        <v>392</v>
      </c>
      <c r="K90" s="105">
        <v>52.96</v>
      </c>
      <c r="L90" s="159">
        <f t="shared" si="4"/>
        <v>339.04</v>
      </c>
    </row>
    <row r="91" spans="1:12" ht="15">
      <c r="A91" s="104">
        <v>69</v>
      </c>
      <c r="B91" s="104" t="s">
        <v>21</v>
      </c>
      <c r="C91" s="104">
        <v>83</v>
      </c>
      <c r="D91" s="104"/>
      <c r="E91" s="104" t="s">
        <v>3</v>
      </c>
      <c r="F91" s="105">
        <v>340050</v>
      </c>
      <c r="G91" s="106">
        <v>41358</v>
      </c>
      <c r="H91" s="107">
        <v>1721</v>
      </c>
      <c r="I91" s="107">
        <v>1161</v>
      </c>
      <c r="J91" s="161">
        <f aca="true" t="shared" si="5" ref="J91:J99">H91-I91</f>
        <v>560</v>
      </c>
      <c r="K91" s="105">
        <v>31</v>
      </c>
      <c r="L91" s="159">
        <f t="shared" si="4"/>
        <v>529</v>
      </c>
    </row>
    <row r="92" spans="1:12" ht="15">
      <c r="A92" s="104">
        <v>70</v>
      </c>
      <c r="B92" s="104" t="s">
        <v>21</v>
      </c>
      <c r="C92" s="104">
        <v>12</v>
      </c>
      <c r="D92" s="104"/>
      <c r="E92" s="104" t="s">
        <v>3</v>
      </c>
      <c r="F92" s="105">
        <v>341802</v>
      </c>
      <c r="G92" s="106">
        <v>41358</v>
      </c>
      <c r="H92" s="107">
        <v>9115</v>
      </c>
      <c r="I92" s="107">
        <v>6178</v>
      </c>
      <c r="J92" s="161">
        <f t="shared" si="5"/>
        <v>2937</v>
      </c>
      <c r="K92" s="105">
        <v>0</v>
      </c>
      <c r="L92" s="159">
        <f t="shared" si="4"/>
        <v>2937</v>
      </c>
    </row>
    <row r="93" spans="1:12" ht="15">
      <c r="A93" s="104">
        <v>71</v>
      </c>
      <c r="B93" s="104" t="s">
        <v>21</v>
      </c>
      <c r="C93" s="104">
        <v>96</v>
      </c>
      <c r="D93" s="104"/>
      <c r="E93" s="104" t="s">
        <v>3</v>
      </c>
      <c r="F93" s="105">
        <v>341928</v>
      </c>
      <c r="G93" s="59">
        <v>41358</v>
      </c>
      <c r="H93" s="107">
        <v>1348</v>
      </c>
      <c r="I93" s="107">
        <v>855</v>
      </c>
      <c r="J93" s="161">
        <f t="shared" si="5"/>
        <v>493</v>
      </c>
      <c r="K93" s="105">
        <v>26.59</v>
      </c>
      <c r="L93" s="159">
        <f t="shared" si="4"/>
        <v>466.41</v>
      </c>
    </row>
    <row r="94" spans="1:12" ht="15">
      <c r="A94" s="104">
        <v>72</v>
      </c>
      <c r="B94" s="104" t="s">
        <v>21</v>
      </c>
      <c r="C94" s="104">
        <v>71</v>
      </c>
      <c r="D94" s="104"/>
      <c r="E94" s="104" t="s">
        <v>3</v>
      </c>
      <c r="F94" s="105">
        <v>342193</v>
      </c>
      <c r="G94" s="106">
        <v>41358</v>
      </c>
      <c r="H94" s="107">
        <v>1406</v>
      </c>
      <c r="I94" s="107">
        <v>949</v>
      </c>
      <c r="J94" s="161">
        <f t="shared" si="5"/>
        <v>457</v>
      </c>
      <c r="K94" s="105">
        <v>75.21</v>
      </c>
      <c r="L94" s="159">
        <f t="shared" si="4"/>
        <v>381.79</v>
      </c>
    </row>
    <row r="95" spans="1:12" ht="15">
      <c r="A95" s="104">
        <v>73</v>
      </c>
      <c r="B95" s="104" t="s">
        <v>66</v>
      </c>
      <c r="C95" s="104">
        <v>61</v>
      </c>
      <c r="D95" s="104"/>
      <c r="E95" s="104" t="s">
        <v>3</v>
      </c>
      <c r="F95" s="105">
        <v>338973</v>
      </c>
      <c r="G95" s="106">
        <v>41358</v>
      </c>
      <c r="H95" s="107">
        <v>2750</v>
      </c>
      <c r="I95" s="107">
        <v>1888</v>
      </c>
      <c r="J95" s="161">
        <f t="shared" si="5"/>
        <v>862</v>
      </c>
      <c r="K95" s="105">
        <v>78.628</v>
      </c>
      <c r="L95" s="159">
        <f t="shared" si="4"/>
        <v>783.372</v>
      </c>
    </row>
    <row r="96" spans="1:12" ht="15">
      <c r="A96" s="104">
        <v>74</v>
      </c>
      <c r="B96" s="104" t="s">
        <v>66</v>
      </c>
      <c r="C96" s="104">
        <v>82</v>
      </c>
      <c r="D96" s="104"/>
      <c r="E96" s="104" t="s">
        <v>3</v>
      </c>
      <c r="F96" s="105">
        <v>340959</v>
      </c>
      <c r="G96" s="59">
        <v>41358</v>
      </c>
      <c r="H96" s="107">
        <v>3049</v>
      </c>
      <c r="I96" s="107">
        <v>2131</v>
      </c>
      <c r="J96" s="161">
        <f t="shared" si="5"/>
        <v>918</v>
      </c>
      <c r="K96" s="105">
        <v>166.735</v>
      </c>
      <c r="L96" s="159">
        <f t="shared" si="4"/>
        <v>751.265</v>
      </c>
    </row>
    <row r="97" spans="1:12" ht="15">
      <c r="A97" s="104">
        <v>75</v>
      </c>
      <c r="B97" s="104" t="s">
        <v>66</v>
      </c>
      <c r="C97" s="104">
        <v>49</v>
      </c>
      <c r="D97" s="104"/>
      <c r="E97" s="104" t="s">
        <v>3</v>
      </c>
      <c r="F97" s="105">
        <v>341935</v>
      </c>
      <c r="G97" s="106">
        <v>41358</v>
      </c>
      <c r="H97" s="107">
        <v>1119</v>
      </c>
      <c r="I97" s="107">
        <v>749</v>
      </c>
      <c r="J97" s="161">
        <f t="shared" si="5"/>
        <v>370</v>
      </c>
      <c r="K97" s="105">
        <v>16.91</v>
      </c>
      <c r="L97" s="159">
        <f t="shared" si="4"/>
        <v>353.09</v>
      </c>
    </row>
    <row r="98" spans="1:12" ht="15">
      <c r="A98" s="104">
        <v>76</v>
      </c>
      <c r="B98" s="104" t="s">
        <v>66</v>
      </c>
      <c r="C98" s="104">
        <v>78</v>
      </c>
      <c r="D98" s="104"/>
      <c r="E98" s="104" t="s">
        <v>3</v>
      </c>
      <c r="F98" s="105">
        <v>342056</v>
      </c>
      <c r="G98" s="106">
        <v>41358</v>
      </c>
      <c r="H98" s="107">
        <v>3068</v>
      </c>
      <c r="I98" s="107">
        <v>2056</v>
      </c>
      <c r="J98" s="161">
        <f t="shared" si="5"/>
        <v>1012</v>
      </c>
      <c r="K98" s="105">
        <v>14.763</v>
      </c>
      <c r="L98" s="159">
        <f t="shared" si="4"/>
        <v>997.237</v>
      </c>
    </row>
    <row r="99" spans="1:12" ht="15">
      <c r="A99" s="104">
        <v>77</v>
      </c>
      <c r="B99" s="104" t="s">
        <v>66</v>
      </c>
      <c r="C99" s="104">
        <v>88</v>
      </c>
      <c r="D99" s="104"/>
      <c r="E99" s="104" t="s">
        <v>3</v>
      </c>
      <c r="F99" s="105">
        <v>342061</v>
      </c>
      <c r="G99" s="59">
        <v>41358</v>
      </c>
      <c r="H99" s="107">
        <v>2286</v>
      </c>
      <c r="I99" s="107">
        <v>1453</v>
      </c>
      <c r="J99" s="161">
        <f t="shared" si="5"/>
        <v>833</v>
      </c>
      <c r="K99" s="105">
        <v>5</v>
      </c>
      <c r="L99" s="159">
        <f t="shared" si="4"/>
        <v>828</v>
      </c>
    </row>
    <row r="100" spans="1:12" ht="15">
      <c r="A100" s="104">
        <v>78</v>
      </c>
      <c r="B100" s="104" t="s">
        <v>67</v>
      </c>
      <c r="C100" s="104" t="s">
        <v>68</v>
      </c>
      <c r="D100" s="104"/>
      <c r="E100" s="104" t="s">
        <v>3</v>
      </c>
      <c r="F100" s="105">
        <v>333281</v>
      </c>
      <c r="G100" s="106">
        <v>41358</v>
      </c>
      <c r="H100" s="331" t="s">
        <v>64</v>
      </c>
      <c r="I100" s="332"/>
      <c r="J100" s="328"/>
      <c r="K100" s="105">
        <v>0</v>
      </c>
      <c r="L100" s="159">
        <f t="shared" si="4"/>
        <v>0</v>
      </c>
    </row>
    <row r="101" spans="1:12" ht="15">
      <c r="A101" s="104">
        <v>79</v>
      </c>
      <c r="B101" s="104" t="s">
        <v>67</v>
      </c>
      <c r="C101" s="104" t="s">
        <v>69</v>
      </c>
      <c r="D101" s="104"/>
      <c r="E101" s="104" t="s">
        <v>3</v>
      </c>
      <c r="F101" s="105">
        <v>333543</v>
      </c>
      <c r="G101" s="106">
        <v>41358</v>
      </c>
      <c r="H101" s="107">
        <v>5759</v>
      </c>
      <c r="I101" s="107">
        <v>3952</v>
      </c>
      <c r="J101" s="161">
        <f aca="true" t="shared" si="6" ref="J101:J106">H101-I101</f>
        <v>1807</v>
      </c>
      <c r="K101" s="105">
        <v>0</v>
      </c>
      <c r="L101" s="159">
        <f t="shared" si="4"/>
        <v>1807</v>
      </c>
    </row>
    <row r="102" spans="1:12" ht="15">
      <c r="A102" s="104">
        <v>80</v>
      </c>
      <c r="B102" s="104" t="s">
        <v>67</v>
      </c>
      <c r="C102" s="104">
        <v>47</v>
      </c>
      <c r="D102" s="104"/>
      <c r="E102" s="104" t="s">
        <v>3</v>
      </c>
      <c r="F102" s="105">
        <v>334563</v>
      </c>
      <c r="G102" s="59">
        <v>41358</v>
      </c>
      <c r="H102" s="107">
        <v>4032</v>
      </c>
      <c r="I102" s="107">
        <v>2773</v>
      </c>
      <c r="J102" s="161">
        <f t="shared" si="6"/>
        <v>1259</v>
      </c>
      <c r="K102" s="105">
        <v>736.29</v>
      </c>
      <c r="L102" s="159">
        <f t="shared" si="4"/>
        <v>522.71</v>
      </c>
    </row>
    <row r="103" spans="1:12" ht="15">
      <c r="A103" s="104">
        <v>81</v>
      </c>
      <c r="B103" s="104" t="s">
        <v>67</v>
      </c>
      <c r="C103" s="104">
        <v>30</v>
      </c>
      <c r="D103" s="104"/>
      <c r="E103" s="104" t="s">
        <v>3</v>
      </c>
      <c r="F103" s="105">
        <v>340958</v>
      </c>
      <c r="G103" s="106">
        <v>41358</v>
      </c>
      <c r="H103" s="107">
        <v>2222</v>
      </c>
      <c r="I103" s="107">
        <v>1527</v>
      </c>
      <c r="J103" s="161">
        <f t="shared" si="6"/>
        <v>695</v>
      </c>
      <c r="K103" s="105">
        <v>26.981</v>
      </c>
      <c r="L103" s="159">
        <f t="shared" si="4"/>
        <v>668.019</v>
      </c>
    </row>
    <row r="104" spans="1:12" ht="15">
      <c r="A104" s="104">
        <v>82</v>
      </c>
      <c r="B104" s="104" t="s">
        <v>67</v>
      </c>
      <c r="C104" s="104">
        <v>43</v>
      </c>
      <c r="D104" s="104"/>
      <c r="E104" s="104" t="s">
        <v>3</v>
      </c>
      <c r="F104" s="105">
        <v>341786</v>
      </c>
      <c r="G104" s="106">
        <v>41358</v>
      </c>
      <c r="H104" s="107">
        <v>6042</v>
      </c>
      <c r="I104" s="107">
        <v>3986</v>
      </c>
      <c r="J104" s="161">
        <f t="shared" si="6"/>
        <v>2056</v>
      </c>
      <c r="K104" s="105">
        <v>0</v>
      </c>
      <c r="L104" s="159">
        <f t="shared" si="4"/>
        <v>2056</v>
      </c>
    </row>
    <row r="105" spans="1:12" ht="45">
      <c r="A105" s="104"/>
      <c r="B105" s="104" t="s">
        <v>67</v>
      </c>
      <c r="C105" s="104" t="s">
        <v>70</v>
      </c>
      <c r="D105" s="104"/>
      <c r="E105" s="104" t="s">
        <v>3</v>
      </c>
      <c r="F105" s="105">
        <v>340685</v>
      </c>
      <c r="G105" s="59">
        <v>41358</v>
      </c>
      <c r="H105" s="107">
        <v>1719</v>
      </c>
      <c r="I105" s="107">
        <v>1244</v>
      </c>
      <c r="J105" s="161">
        <f t="shared" si="6"/>
        <v>475</v>
      </c>
      <c r="K105" s="105"/>
      <c r="L105" s="159">
        <f t="shared" si="4"/>
        <v>475</v>
      </c>
    </row>
    <row r="106" spans="1:12" ht="45.75" thickBot="1">
      <c r="A106" s="33"/>
      <c r="B106" s="33" t="s">
        <v>67</v>
      </c>
      <c r="C106" s="33" t="s">
        <v>71</v>
      </c>
      <c r="D106" s="33"/>
      <c r="E106" s="33" t="s">
        <v>3</v>
      </c>
      <c r="F106" s="34">
        <v>345949</v>
      </c>
      <c r="G106" s="59">
        <v>41358</v>
      </c>
      <c r="H106" s="37">
        <v>3122</v>
      </c>
      <c r="I106" s="37">
        <v>2103</v>
      </c>
      <c r="J106" s="70">
        <f t="shared" si="6"/>
        <v>1019</v>
      </c>
      <c r="K106" s="34"/>
      <c r="L106" s="162">
        <f t="shared" si="4"/>
        <v>1019</v>
      </c>
    </row>
    <row r="107" spans="1:12" ht="15.75" thickBot="1">
      <c r="A107" s="40">
        <v>83</v>
      </c>
      <c r="B107" s="41" t="s">
        <v>67</v>
      </c>
      <c r="C107" s="41">
        <v>63</v>
      </c>
      <c r="D107" s="41"/>
      <c r="E107" s="41" t="s">
        <v>3</v>
      </c>
      <c r="F107" s="42"/>
      <c r="G107" s="81">
        <v>41358</v>
      </c>
      <c r="H107" s="115"/>
      <c r="I107" s="115"/>
      <c r="J107" s="163">
        <f>J105+J106</f>
        <v>1494</v>
      </c>
      <c r="K107" s="42">
        <v>51.054</v>
      </c>
      <c r="L107" s="164">
        <f t="shared" si="4"/>
        <v>1442.946</v>
      </c>
    </row>
    <row r="108" spans="1:28" ht="15">
      <c r="A108" s="50">
        <v>84</v>
      </c>
      <c r="B108" s="50" t="s">
        <v>30</v>
      </c>
      <c r="C108" s="50">
        <v>53</v>
      </c>
      <c r="D108" s="50"/>
      <c r="E108" s="50" t="s">
        <v>3</v>
      </c>
      <c r="F108" s="51">
        <v>332631</v>
      </c>
      <c r="G108" s="59">
        <v>41358</v>
      </c>
      <c r="H108" s="53">
        <v>1098</v>
      </c>
      <c r="I108" s="53">
        <v>701</v>
      </c>
      <c r="J108" s="69">
        <f>H108-I108</f>
        <v>397</v>
      </c>
      <c r="K108" s="51">
        <v>18.46</v>
      </c>
      <c r="L108" s="157">
        <f t="shared" si="4"/>
        <v>378.54</v>
      </c>
      <c r="AB108" s="148"/>
    </row>
    <row r="109" spans="1:12" ht="15">
      <c r="A109" s="33">
        <v>85</v>
      </c>
      <c r="B109" s="33" t="s">
        <v>30</v>
      </c>
      <c r="C109" s="33">
        <v>28</v>
      </c>
      <c r="D109" s="33"/>
      <c r="E109" s="33" t="s">
        <v>3</v>
      </c>
      <c r="F109" s="34">
        <v>333586</v>
      </c>
      <c r="G109" s="35">
        <v>41358</v>
      </c>
      <c r="H109" s="37">
        <v>6800</v>
      </c>
      <c r="I109" s="37">
        <v>4671</v>
      </c>
      <c r="J109" s="165">
        <f aca="true" t="shared" si="7" ref="J109:J118">H109-I109</f>
        <v>2129</v>
      </c>
      <c r="K109" s="34">
        <v>105</v>
      </c>
      <c r="L109" s="162">
        <f t="shared" si="4"/>
        <v>2024</v>
      </c>
    </row>
    <row r="110" spans="1:12" s="148" customFormat="1" ht="15">
      <c r="A110" s="149">
        <v>86</v>
      </c>
      <c r="B110" s="149" t="s">
        <v>30</v>
      </c>
      <c r="C110" s="149">
        <v>30</v>
      </c>
      <c r="D110" s="149"/>
      <c r="E110" s="149" t="s">
        <v>3</v>
      </c>
      <c r="F110" s="155" t="s">
        <v>4</v>
      </c>
      <c r="G110" s="59">
        <v>41358</v>
      </c>
      <c r="H110" s="107">
        <v>29565</v>
      </c>
      <c r="I110" s="107">
        <v>29370</v>
      </c>
      <c r="J110" s="141">
        <f t="shared" si="7"/>
        <v>195</v>
      </c>
      <c r="K110" s="109">
        <v>44</v>
      </c>
      <c r="L110" s="166">
        <f t="shared" si="4"/>
        <v>151</v>
      </c>
    </row>
    <row r="111" spans="1:12" ht="15">
      <c r="A111" s="50">
        <v>87</v>
      </c>
      <c r="B111" s="50" t="s">
        <v>30</v>
      </c>
      <c r="C111" s="50">
        <v>34</v>
      </c>
      <c r="D111" s="50"/>
      <c r="E111" s="50" t="s">
        <v>3</v>
      </c>
      <c r="F111" s="51">
        <v>334756</v>
      </c>
      <c r="G111" s="35">
        <v>41358</v>
      </c>
      <c r="H111" s="53">
        <v>1732</v>
      </c>
      <c r="I111" s="53">
        <v>1208</v>
      </c>
      <c r="J111" s="167">
        <f t="shared" si="7"/>
        <v>524</v>
      </c>
      <c r="K111" s="51">
        <v>0</v>
      </c>
      <c r="L111" s="157">
        <f t="shared" si="4"/>
        <v>524</v>
      </c>
    </row>
    <row r="112" spans="1:12" ht="15">
      <c r="A112" s="104">
        <v>88</v>
      </c>
      <c r="B112" s="104" t="s">
        <v>13</v>
      </c>
      <c r="C112" s="104">
        <v>1</v>
      </c>
      <c r="D112" s="104"/>
      <c r="E112" s="104" t="s">
        <v>3</v>
      </c>
      <c r="F112" s="105">
        <v>338842</v>
      </c>
      <c r="G112" s="59">
        <v>41358</v>
      </c>
      <c r="H112" s="107">
        <v>3115</v>
      </c>
      <c r="I112" s="107">
        <v>2108</v>
      </c>
      <c r="J112" s="69">
        <f t="shared" si="7"/>
        <v>1007</v>
      </c>
      <c r="K112" s="105">
        <v>0</v>
      </c>
      <c r="L112" s="159">
        <f t="shared" si="4"/>
        <v>1007</v>
      </c>
    </row>
    <row r="113" spans="1:12" ht="15">
      <c r="A113" s="50">
        <v>89</v>
      </c>
      <c r="B113" s="104" t="s">
        <v>13</v>
      </c>
      <c r="C113" s="104">
        <v>5</v>
      </c>
      <c r="D113" s="104"/>
      <c r="E113" s="104" t="s">
        <v>3</v>
      </c>
      <c r="F113" s="105">
        <v>341808</v>
      </c>
      <c r="G113" s="35">
        <v>41358</v>
      </c>
      <c r="H113" s="107">
        <v>5349</v>
      </c>
      <c r="I113" s="107">
        <v>3668</v>
      </c>
      <c r="J113" s="69">
        <f t="shared" si="7"/>
        <v>1681</v>
      </c>
      <c r="K113" s="105">
        <v>0</v>
      </c>
      <c r="L113" s="159">
        <f t="shared" si="4"/>
        <v>1681</v>
      </c>
    </row>
    <row r="114" spans="1:12" ht="15">
      <c r="A114" s="33">
        <v>90</v>
      </c>
      <c r="B114" s="104" t="s">
        <v>22</v>
      </c>
      <c r="C114" s="104">
        <v>5</v>
      </c>
      <c r="D114" s="104"/>
      <c r="E114" s="104" t="s">
        <v>3</v>
      </c>
      <c r="F114" s="105">
        <v>341912</v>
      </c>
      <c r="G114" s="59">
        <v>41358</v>
      </c>
      <c r="H114" s="107">
        <v>658</v>
      </c>
      <c r="I114" s="107">
        <v>459</v>
      </c>
      <c r="J114" s="69">
        <f t="shared" si="7"/>
        <v>199</v>
      </c>
      <c r="K114" s="105">
        <v>0</v>
      </c>
      <c r="L114" s="159">
        <f t="shared" si="4"/>
        <v>199</v>
      </c>
    </row>
    <row r="115" spans="1:12" ht="15">
      <c r="A115" s="149">
        <v>91</v>
      </c>
      <c r="B115" s="104" t="s">
        <v>22</v>
      </c>
      <c r="C115" s="104" t="s">
        <v>73</v>
      </c>
      <c r="D115" s="104"/>
      <c r="E115" s="104" t="s">
        <v>3</v>
      </c>
      <c r="F115" s="105">
        <v>341941</v>
      </c>
      <c r="G115" s="35">
        <v>41358</v>
      </c>
      <c r="H115" s="107">
        <v>1117</v>
      </c>
      <c r="I115" s="107">
        <v>761</v>
      </c>
      <c r="J115" s="69">
        <f t="shared" si="7"/>
        <v>356</v>
      </c>
      <c r="K115" s="105">
        <v>11.75</v>
      </c>
      <c r="L115" s="159">
        <f t="shared" si="4"/>
        <v>344.25</v>
      </c>
    </row>
    <row r="116" spans="1:12" ht="15">
      <c r="A116" s="50">
        <v>92</v>
      </c>
      <c r="B116" s="104" t="s">
        <v>20</v>
      </c>
      <c r="C116" s="104">
        <v>22</v>
      </c>
      <c r="D116" s="104"/>
      <c r="E116" s="104" t="s">
        <v>3</v>
      </c>
      <c r="F116" s="105">
        <v>327389</v>
      </c>
      <c r="G116" s="59">
        <v>41358</v>
      </c>
      <c r="H116" s="107">
        <v>1848</v>
      </c>
      <c r="I116" s="107">
        <v>1287</v>
      </c>
      <c r="J116" s="69">
        <f t="shared" si="7"/>
        <v>561</v>
      </c>
      <c r="K116" s="105">
        <v>7.43</v>
      </c>
      <c r="L116" s="159">
        <f t="shared" si="4"/>
        <v>553.57</v>
      </c>
    </row>
    <row r="117" spans="1:12" ht="15">
      <c r="A117" s="104">
        <v>93</v>
      </c>
      <c r="B117" s="104" t="s">
        <v>20</v>
      </c>
      <c r="C117" s="104">
        <v>74</v>
      </c>
      <c r="D117" s="104"/>
      <c r="E117" s="104" t="s">
        <v>3</v>
      </c>
      <c r="F117" s="105">
        <v>329422</v>
      </c>
      <c r="G117" s="35">
        <v>41358</v>
      </c>
      <c r="H117" s="107">
        <v>1215</v>
      </c>
      <c r="I117" s="107">
        <v>836</v>
      </c>
      <c r="J117" s="69">
        <f t="shared" si="7"/>
        <v>379</v>
      </c>
      <c r="K117" s="105">
        <v>39.76</v>
      </c>
      <c r="L117" s="159">
        <f t="shared" si="4"/>
        <v>339.24</v>
      </c>
    </row>
    <row r="118" spans="1:12" ht="15">
      <c r="A118" s="50">
        <v>94</v>
      </c>
      <c r="B118" s="104" t="s">
        <v>20</v>
      </c>
      <c r="C118" s="104">
        <v>26</v>
      </c>
      <c r="D118" s="104"/>
      <c r="E118" s="104" t="s">
        <v>3</v>
      </c>
      <c r="F118" s="105">
        <v>332621</v>
      </c>
      <c r="G118" s="59">
        <v>41358</v>
      </c>
      <c r="H118" s="107">
        <v>1061</v>
      </c>
      <c r="I118" s="107">
        <v>694</v>
      </c>
      <c r="J118" s="69">
        <f t="shared" si="7"/>
        <v>367</v>
      </c>
      <c r="K118" s="105">
        <v>35.037</v>
      </c>
      <c r="L118" s="159">
        <f t="shared" si="4"/>
        <v>331.963</v>
      </c>
    </row>
    <row r="119" spans="1:12" ht="15.75" thickBot="1">
      <c r="A119" s="33">
        <v>95</v>
      </c>
      <c r="B119" s="33" t="s">
        <v>20</v>
      </c>
      <c r="C119" s="33" t="s">
        <v>7</v>
      </c>
      <c r="D119" s="33"/>
      <c r="E119" s="33" t="s">
        <v>3</v>
      </c>
      <c r="F119" s="34">
        <v>332953</v>
      </c>
      <c r="G119" s="35">
        <v>41358</v>
      </c>
      <c r="H119" s="37">
        <v>2352</v>
      </c>
      <c r="I119" s="37">
        <v>1547</v>
      </c>
      <c r="J119" s="165">
        <f>H119-I119</f>
        <v>805</v>
      </c>
      <c r="K119" s="34">
        <v>0</v>
      </c>
      <c r="L119" s="162">
        <f t="shared" si="4"/>
        <v>805</v>
      </c>
    </row>
    <row r="120" spans="1:12" ht="15.75" thickBot="1">
      <c r="A120" s="79">
        <v>96</v>
      </c>
      <c r="B120" s="80" t="s">
        <v>20</v>
      </c>
      <c r="C120" s="80">
        <v>11</v>
      </c>
      <c r="D120" s="80"/>
      <c r="E120" s="80" t="s">
        <v>3</v>
      </c>
      <c r="F120" s="72">
        <v>333446</v>
      </c>
      <c r="G120" s="81">
        <v>41358</v>
      </c>
      <c r="H120" s="274" t="s">
        <v>54</v>
      </c>
      <c r="I120" s="275"/>
      <c r="J120" s="276"/>
      <c r="K120" s="72">
        <v>32</v>
      </c>
      <c r="L120" s="168"/>
    </row>
    <row r="121" spans="1:12" ht="15">
      <c r="A121" s="50">
        <v>97</v>
      </c>
      <c r="B121" s="50" t="s">
        <v>20</v>
      </c>
      <c r="C121" s="50">
        <v>35</v>
      </c>
      <c r="D121" s="50"/>
      <c r="E121" s="50" t="s">
        <v>3</v>
      </c>
      <c r="F121" s="51">
        <v>334651</v>
      </c>
      <c r="G121" s="59">
        <v>41358</v>
      </c>
      <c r="H121" s="53">
        <v>1856</v>
      </c>
      <c r="I121" s="53">
        <v>1273</v>
      </c>
      <c r="J121" s="69">
        <f>H121-I121</f>
        <v>583</v>
      </c>
      <c r="K121" s="51">
        <v>86.51</v>
      </c>
      <c r="L121" s="157">
        <f t="shared" si="4"/>
        <v>496.49</v>
      </c>
    </row>
    <row r="122" spans="1:12" ht="15">
      <c r="A122" s="104">
        <v>98</v>
      </c>
      <c r="B122" s="104" t="s">
        <v>20</v>
      </c>
      <c r="C122" s="104">
        <v>10</v>
      </c>
      <c r="D122" s="104"/>
      <c r="E122" s="104" t="s">
        <v>3</v>
      </c>
      <c r="F122" s="105">
        <v>340683</v>
      </c>
      <c r="G122" s="106">
        <v>41358</v>
      </c>
      <c r="H122" s="107">
        <v>1826</v>
      </c>
      <c r="I122" s="107">
        <v>1227</v>
      </c>
      <c r="J122" s="161">
        <f>H122-I122</f>
        <v>599</v>
      </c>
      <c r="K122" s="105">
        <v>18</v>
      </c>
      <c r="L122" s="159">
        <f t="shared" si="4"/>
        <v>581</v>
      </c>
    </row>
    <row r="123" spans="1:12" ht="15.75" thickBot="1">
      <c r="A123" s="33">
        <v>99</v>
      </c>
      <c r="B123" s="33" t="s">
        <v>20</v>
      </c>
      <c r="C123" s="33" t="s">
        <v>75</v>
      </c>
      <c r="D123" s="33"/>
      <c r="E123" s="33" t="s">
        <v>3</v>
      </c>
      <c r="F123" s="34">
        <v>341783</v>
      </c>
      <c r="G123" s="35">
        <v>41358</v>
      </c>
      <c r="H123" s="37">
        <v>4073</v>
      </c>
      <c r="I123" s="37">
        <v>2794</v>
      </c>
      <c r="J123" s="70">
        <f>H123-I123</f>
        <v>1279</v>
      </c>
      <c r="K123" s="34">
        <v>16.38</v>
      </c>
      <c r="L123" s="162">
        <f t="shared" si="4"/>
        <v>1262.62</v>
      </c>
    </row>
    <row r="124" spans="1:12" ht="15.75" thickBot="1">
      <c r="A124" s="169">
        <v>100</v>
      </c>
      <c r="B124" s="170" t="s">
        <v>20</v>
      </c>
      <c r="C124" s="170">
        <v>63</v>
      </c>
      <c r="D124" s="170"/>
      <c r="E124" s="170" t="s">
        <v>3</v>
      </c>
      <c r="F124" s="171">
        <v>327299</v>
      </c>
      <c r="G124" s="172">
        <v>41358</v>
      </c>
      <c r="H124" s="333" t="s">
        <v>54</v>
      </c>
      <c r="I124" s="334"/>
      <c r="J124" s="335"/>
      <c r="K124" s="171">
        <v>32.33</v>
      </c>
      <c r="L124" s="173"/>
    </row>
    <row r="125" spans="1:12" ht="15">
      <c r="A125" s="50">
        <v>101</v>
      </c>
      <c r="B125" s="50" t="s">
        <v>20</v>
      </c>
      <c r="C125" s="50">
        <v>72</v>
      </c>
      <c r="D125" s="50"/>
      <c r="E125" s="50" t="s">
        <v>3</v>
      </c>
      <c r="F125" s="51">
        <v>344126</v>
      </c>
      <c r="G125" s="59">
        <v>41358</v>
      </c>
      <c r="H125" s="53">
        <v>1367</v>
      </c>
      <c r="I125" s="53">
        <v>909</v>
      </c>
      <c r="J125" s="69">
        <f>H125-I125</f>
        <v>458</v>
      </c>
      <c r="K125" s="51">
        <v>39.221</v>
      </c>
      <c r="L125" s="157">
        <f t="shared" si="4"/>
        <v>418.779</v>
      </c>
    </row>
    <row r="126" spans="1:12" ht="15">
      <c r="A126" s="104">
        <v>102</v>
      </c>
      <c r="B126" s="104" t="s">
        <v>20</v>
      </c>
      <c r="C126" s="104">
        <v>21</v>
      </c>
      <c r="D126" s="104"/>
      <c r="E126" s="104" t="s">
        <v>3</v>
      </c>
      <c r="F126" s="105">
        <v>345942</v>
      </c>
      <c r="G126" s="106">
        <v>41358</v>
      </c>
      <c r="H126" s="107">
        <v>2243</v>
      </c>
      <c r="I126" s="107">
        <v>1484</v>
      </c>
      <c r="J126" s="161">
        <f aca="true" t="shared" si="8" ref="J126:J162">H126-I126</f>
        <v>759</v>
      </c>
      <c r="K126" s="105">
        <v>77.07</v>
      </c>
      <c r="L126" s="159">
        <f t="shared" si="4"/>
        <v>681.9300000000001</v>
      </c>
    </row>
    <row r="127" spans="1:12" ht="15">
      <c r="A127" s="50">
        <v>103</v>
      </c>
      <c r="B127" s="104" t="s">
        <v>16</v>
      </c>
      <c r="C127" s="104">
        <v>10</v>
      </c>
      <c r="D127" s="104"/>
      <c r="E127" s="104" t="s">
        <v>3</v>
      </c>
      <c r="F127" s="105">
        <v>327290</v>
      </c>
      <c r="G127" s="106">
        <v>41358</v>
      </c>
      <c r="H127" s="107">
        <v>4923</v>
      </c>
      <c r="I127" s="107">
        <v>3270</v>
      </c>
      <c r="J127" s="161">
        <f t="shared" si="8"/>
        <v>1653</v>
      </c>
      <c r="K127" s="105">
        <v>0</v>
      </c>
      <c r="L127" s="159">
        <f t="shared" si="4"/>
        <v>1653</v>
      </c>
    </row>
    <row r="128" spans="1:12" ht="15">
      <c r="A128" s="104">
        <v>104</v>
      </c>
      <c r="B128" s="104" t="s">
        <v>16</v>
      </c>
      <c r="C128" s="104">
        <v>15</v>
      </c>
      <c r="D128" s="104"/>
      <c r="E128" s="104" t="s">
        <v>3</v>
      </c>
      <c r="F128" s="105">
        <v>329402</v>
      </c>
      <c r="G128" s="59">
        <v>41358</v>
      </c>
      <c r="H128" s="107">
        <v>988</v>
      </c>
      <c r="I128" s="107">
        <v>709</v>
      </c>
      <c r="J128" s="161">
        <f t="shared" si="8"/>
        <v>279</v>
      </c>
      <c r="K128" s="105">
        <v>35.83</v>
      </c>
      <c r="L128" s="159">
        <f t="shared" si="4"/>
        <v>243.17000000000002</v>
      </c>
    </row>
    <row r="129" spans="1:12" ht="15">
      <c r="A129" s="50">
        <v>105</v>
      </c>
      <c r="B129" s="104" t="s">
        <v>16</v>
      </c>
      <c r="C129" s="104">
        <v>9</v>
      </c>
      <c r="D129" s="104"/>
      <c r="E129" s="104" t="s">
        <v>3</v>
      </c>
      <c r="F129" s="105">
        <v>329409</v>
      </c>
      <c r="G129" s="106">
        <v>41358</v>
      </c>
      <c r="H129" s="107">
        <v>2992</v>
      </c>
      <c r="I129" s="107">
        <v>1997</v>
      </c>
      <c r="J129" s="161">
        <f t="shared" si="8"/>
        <v>995</v>
      </c>
      <c r="K129" s="105">
        <v>0</v>
      </c>
      <c r="L129" s="159">
        <f t="shared" si="4"/>
        <v>995</v>
      </c>
    </row>
    <row r="130" spans="1:12" ht="15">
      <c r="A130" s="104">
        <v>106</v>
      </c>
      <c r="B130" s="104" t="s">
        <v>16</v>
      </c>
      <c r="C130" s="104">
        <v>32</v>
      </c>
      <c r="D130" s="104"/>
      <c r="E130" s="104" t="s">
        <v>3</v>
      </c>
      <c r="F130" s="105">
        <v>335555</v>
      </c>
      <c r="G130" s="106">
        <v>41358</v>
      </c>
      <c r="H130" s="107">
        <v>1919</v>
      </c>
      <c r="I130" s="107">
        <v>1266</v>
      </c>
      <c r="J130" s="161">
        <f t="shared" si="8"/>
        <v>653</v>
      </c>
      <c r="K130" s="105">
        <v>35</v>
      </c>
      <c r="L130" s="159">
        <f t="shared" si="4"/>
        <v>618</v>
      </c>
    </row>
    <row r="131" spans="1:12" ht="15">
      <c r="A131" s="50">
        <v>107</v>
      </c>
      <c r="B131" s="104" t="s">
        <v>16</v>
      </c>
      <c r="C131" s="104">
        <v>31</v>
      </c>
      <c r="D131" s="104"/>
      <c r="E131" s="104" t="s">
        <v>3</v>
      </c>
      <c r="F131" s="105">
        <v>335562</v>
      </c>
      <c r="G131" s="59">
        <v>41358</v>
      </c>
      <c r="H131" s="107">
        <v>1191</v>
      </c>
      <c r="I131" s="107">
        <v>792</v>
      </c>
      <c r="J131" s="161">
        <f t="shared" si="8"/>
        <v>399</v>
      </c>
      <c r="K131" s="105">
        <v>5</v>
      </c>
      <c r="L131" s="159">
        <f t="shared" si="4"/>
        <v>394</v>
      </c>
    </row>
    <row r="132" spans="1:12" ht="15">
      <c r="A132" s="104">
        <v>108</v>
      </c>
      <c r="B132" s="104" t="s">
        <v>16</v>
      </c>
      <c r="C132" s="104">
        <v>36</v>
      </c>
      <c r="D132" s="104"/>
      <c r="E132" s="104" t="s">
        <v>3</v>
      </c>
      <c r="F132" s="105">
        <v>337867</v>
      </c>
      <c r="G132" s="106">
        <v>41358</v>
      </c>
      <c r="H132" s="107">
        <v>1803</v>
      </c>
      <c r="I132" s="107">
        <v>1250</v>
      </c>
      <c r="J132" s="161">
        <f t="shared" si="8"/>
        <v>553</v>
      </c>
      <c r="K132" s="105">
        <v>45.204</v>
      </c>
      <c r="L132" s="159">
        <f t="shared" si="4"/>
        <v>507.796</v>
      </c>
    </row>
    <row r="133" spans="1:12" ht="15">
      <c r="A133" s="50">
        <v>109</v>
      </c>
      <c r="B133" s="104" t="s">
        <v>16</v>
      </c>
      <c r="C133" s="104">
        <v>33</v>
      </c>
      <c r="D133" s="104"/>
      <c r="E133" s="104" t="s">
        <v>3</v>
      </c>
      <c r="F133" s="105">
        <v>337874</v>
      </c>
      <c r="G133" s="106">
        <v>41358</v>
      </c>
      <c r="H133" s="107">
        <v>2354</v>
      </c>
      <c r="I133" s="107">
        <v>1621</v>
      </c>
      <c r="J133" s="161">
        <f t="shared" si="8"/>
        <v>733</v>
      </c>
      <c r="K133" s="105">
        <v>36.31</v>
      </c>
      <c r="L133" s="159">
        <f t="shared" si="4"/>
        <v>696.69</v>
      </c>
    </row>
    <row r="134" spans="1:12" ht="15">
      <c r="A134" s="104">
        <v>110</v>
      </c>
      <c r="B134" s="104" t="s">
        <v>16</v>
      </c>
      <c r="C134" s="104">
        <v>3</v>
      </c>
      <c r="D134" s="104"/>
      <c r="E134" s="104" t="s">
        <v>3</v>
      </c>
      <c r="F134" s="105">
        <v>338868</v>
      </c>
      <c r="G134" s="59">
        <v>41358</v>
      </c>
      <c r="H134" s="107">
        <v>3304</v>
      </c>
      <c r="I134" s="107">
        <v>2217</v>
      </c>
      <c r="J134" s="161">
        <f t="shared" si="8"/>
        <v>1087</v>
      </c>
      <c r="K134" s="105">
        <v>5.09</v>
      </c>
      <c r="L134" s="159">
        <f t="shared" si="4"/>
        <v>1081.91</v>
      </c>
    </row>
    <row r="135" spans="1:13" ht="15">
      <c r="A135" s="50">
        <v>111</v>
      </c>
      <c r="B135" s="104" t="s">
        <v>16</v>
      </c>
      <c r="C135" s="104">
        <v>25</v>
      </c>
      <c r="D135" s="104"/>
      <c r="E135" s="104" t="s">
        <v>3</v>
      </c>
      <c r="F135" s="105">
        <v>338869</v>
      </c>
      <c r="G135" s="106">
        <v>41358</v>
      </c>
      <c r="H135" s="107">
        <v>3131</v>
      </c>
      <c r="I135" s="107">
        <v>2172</v>
      </c>
      <c r="J135" s="161">
        <f t="shared" si="8"/>
        <v>959</v>
      </c>
      <c r="K135" s="105">
        <v>26</v>
      </c>
      <c r="L135" s="159">
        <f t="shared" si="4"/>
        <v>933</v>
      </c>
      <c r="M135" s="121"/>
    </row>
    <row r="136" spans="1:12" ht="15">
      <c r="A136" s="104">
        <v>112</v>
      </c>
      <c r="B136" s="104" t="s">
        <v>16</v>
      </c>
      <c r="C136" s="104" t="s">
        <v>76</v>
      </c>
      <c r="D136" s="104"/>
      <c r="E136" s="104" t="s">
        <v>3</v>
      </c>
      <c r="F136" s="105">
        <v>338969</v>
      </c>
      <c r="G136" s="106">
        <v>41358</v>
      </c>
      <c r="H136" s="107">
        <v>2251</v>
      </c>
      <c r="I136" s="107">
        <v>1447</v>
      </c>
      <c r="J136" s="161">
        <f t="shared" si="8"/>
        <v>804</v>
      </c>
      <c r="K136" s="105">
        <v>124</v>
      </c>
      <c r="L136" s="159">
        <f t="shared" si="4"/>
        <v>680</v>
      </c>
    </row>
    <row r="137" spans="1:12" ht="15">
      <c r="A137" s="50">
        <v>113</v>
      </c>
      <c r="B137" s="104" t="s">
        <v>16</v>
      </c>
      <c r="C137" s="104">
        <v>37</v>
      </c>
      <c r="D137" s="104"/>
      <c r="E137" s="104" t="s">
        <v>3</v>
      </c>
      <c r="F137" s="105">
        <v>338975</v>
      </c>
      <c r="G137" s="59">
        <v>41358</v>
      </c>
      <c r="H137" s="107">
        <v>2534</v>
      </c>
      <c r="I137" s="107">
        <v>1711</v>
      </c>
      <c r="J137" s="161">
        <f t="shared" si="8"/>
        <v>823</v>
      </c>
      <c r="K137" s="105">
        <v>62</v>
      </c>
      <c r="L137" s="159">
        <f t="shared" si="4"/>
        <v>761</v>
      </c>
    </row>
    <row r="138" spans="1:12" ht="15">
      <c r="A138" s="104">
        <v>114</v>
      </c>
      <c r="B138" s="104" t="s">
        <v>16</v>
      </c>
      <c r="C138" s="104">
        <v>35</v>
      </c>
      <c r="D138" s="104"/>
      <c r="E138" s="104" t="s">
        <v>3</v>
      </c>
      <c r="F138" s="105">
        <v>339070</v>
      </c>
      <c r="G138" s="106">
        <v>41358</v>
      </c>
      <c r="H138" s="107">
        <v>2568</v>
      </c>
      <c r="I138" s="107">
        <v>1738</v>
      </c>
      <c r="J138" s="161">
        <f t="shared" si="8"/>
        <v>830</v>
      </c>
      <c r="K138" s="105">
        <v>2</v>
      </c>
      <c r="L138" s="159">
        <f t="shared" si="4"/>
        <v>828</v>
      </c>
    </row>
    <row r="139" spans="1:12" ht="15">
      <c r="A139" s="50">
        <v>115</v>
      </c>
      <c r="B139" s="104" t="s">
        <v>16</v>
      </c>
      <c r="C139" s="104">
        <v>5</v>
      </c>
      <c r="D139" s="104"/>
      <c r="E139" s="104" t="s">
        <v>3</v>
      </c>
      <c r="F139" s="105">
        <v>340533</v>
      </c>
      <c r="G139" s="106">
        <v>41358</v>
      </c>
      <c r="H139" s="107">
        <v>2659</v>
      </c>
      <c r="I139" s="107">
        <v>1813</v>
      </c>
      <c r="J139" s="161">
        <f t="shared" si="8"/>
        <v>846</v>
      </c>
      <c r="K139" s="105">
        <v>14.186</v>
      </c>
      <c r="L139" s="159">
        <f t="shared" si="4"/>
        <v>831.814</v>
      </c>
    </row>
    <row r="140" spans="1:12" ht="15">
      <c r="A140" s="104">
        <v>116</v>
      </c>
      <c r="B140" s="104" t="s">
        <v>16</v>
      </c>
      <c r="C140" s="104" t="s">
        <v>77</v>
      </c>
      <c r="D140" s="104"/>
      <c r="E140" s="104" t="s">
        <v>3</v>
      </c>
      <c r="F140" s="105">
        <v>342152</v>
      </c>
      <c r="G140" s="59">
        <v>41358</v>
      </c>
      <c r="H140" s="107">
        <v>2815</v>
      </c>
      <c r="I140" s="107">
        <v>1817</v>
      </c>
      <c r="J140" s="161">
        <f t="shared" si="8"/>
        <v>998</v>
      </c>
      <c r="K140" s="105">
        <v>0</v>
      </c>
      <c r="L140" s="159">
        <f t="shared" si="4"/>
        <v>998</v>
      </c>
    </row>
    <row r="141" spans="1:12" ht="15">
      <c r="A141" s="50">
        <v>117</v>
      </c>
      <c r="B141" s="104" t="s">
        <v>15</v>
      </c>
      <c r="C141" s="104">
        <v>51</v>
      </c>
      <c r="D141" s="104"/>
      <c r="E141" s="104" t="s">
        <v>3</v>
      </c>
      <c r="F141" s="105">
        <v>336570</v>
      </c>
      <c r="G141" s="106">
        <v>41358</v>
      </c>
      <c r="H141" s="107">
        <v>1512</v>
      </c>
      <c r="I141" s="107">
        <v>1021</v>
      </c>
      <c r="J141" s="161">
        <f t="shared" si="8"/>
        <v>491</v>
      </c>
      <c r="K141" s="105">
        <v>32</v>
      </c>
      <c r="L141" s="159">
        <f t="shared" si="4"/>
        <v>459</v>
      </c>
    </row>
    <row r="142" spans="1:12" ht="15">
      <c r="A142" s="104">
        <v>118</v>
      </c>
      <c r="B142" s="104" t="s">
        <v>15</v>
      </c>
      <c r="C142" s="104">
        <v>13</v>
      </c>
      <c r="D142" s="104"/>
      <c r="E142" s="104" t="s">
        <v>3</v>
      </c>
      <c r="F142" s="105">
        <v>339062</v>
      </c>
      <c r="G142" s="59">
        <v>41358</v>
      </c>
      <c r="H142" s="107">
        <v>3492</v>
      </c>
      <c r="I142" s="107">
        <v>2335</v>
      </c>
      <c r="J142" s="161">
        <f t="shared" si="8"/>
        <v>1157</v>
      </c>
      <c r="K142" s="105">
        <v>164</v>
      </c>
      <c r="L142" s="159">
        <f t="shared" si="4"/>
        <v>993</v>
      </c>
    </row>
    <row r="143" spans="1:12" ht="15.75" customHeight="1">
      <c r="A143" s="50">
        <v>119</v>
      </c>
      <c r="B143" s="104" t="s">
        <v>15</v>
      </c>
      <c r="C143" s="104" t="s">
        <v>78</v>
      </c>
      <c r="D143" s="104"/>
      <c r="E143" s="104" t="s">
        <v>3</v>
      </c>
      <c r="F143" s="105">
        <v>340217</v>
      </c>
      <c r="G143" s="106">
        <v>41358</v>
      </c>
      <c r="H143" s="107">
        <v>2230</v>
      </c>
      <c r="I143" s="107">
        <v>1554</v>
      </c>
      <c r="J143" s="161">
        <f t="shared" si="8"/>
        <v>676</v>
      </c>
      <c r="K143" s="105">
        <v>0</v>
      </c>
      <c r="L143" s="159">
        <f t="shared" si="4"/>
        <v>676</v>
      </c>
    </row>
    <row r="144" spans="1:12" ht="15">
      <c r="A144" s="104">
        <v>120</v>
      </c>
      <c r="B144" s="104" t="s">
        <v>15</v>
      </c>
      <c r="C144" s="104">
        <v>16</v>
      </c>
      <c r="D144" s="104"/>
      <c r="E144" s="104" t="s">
        <v>3</v>
      </c>
      <c r="F144" s="105">
        <v>340691</v>
      </c>
      <c r="G144" s="106">
        <v>41358</v>
      </c>
      <c r="H144" s="107">
        <v>2578</v>
      </c>
      <c r="I144" s="107">
        <v>1675</v>
      </c>
      <c r="J144" s="161">
        <f>H144-I144</f>
        <v>903</v>
      </c>
      <c r="K144" s="105">
        <v>26.163</v>
      </c>
      <c r="L144" s="159">
        <f t="shared" si="4"/>
        <v>876.837</v>
      </c>
    </row>
    <row r="145" spans="1:12" ht="15">
      <c r="A145" s="50">
        <v>121</v>
      </c>
      <c r="B145" s="104" t="s">
        <v>15</v>
      </c>
      <c r="C145" s="104">
        <v>18</v>
      </c>
      <c r="D145" s="104"/>
      <c r="E145" s="104" t="s">
        <v>3</v>
      </c>
      <c r="F145" s="105">
        <v>340686</v>
      </c>
      <c r="G145" s="59">
        <v>41358</v>
      </c>
      <c r="H145" s="107">
        <v>4483</v>
      </c>
      <c r="I145" s="107">
        <v>3023</v>
      </c>
      <c r="J145" s="161">
        <f t="shared" si="8"/>
        <v>1460</v>
      </c>
      <c r="K145" s="105">
        <v>0</v>
      </c>
      <c r="L145" s="159">
        <f t="shared" si="4"/>
        <v>1460</v>
      </c>
    </row>
    <row r="146" spans="1:12" ht="15">
      <c r="A146" s="104">
        <v>122</v>
      </c>
      <c r="B146" s="104" t="s">
        <v>15</v>
      </c>
      <c r="C146" s="104" t="s">
        <v>79</v>
      </c>
      <c r="D146" s="104"/>
      <c r="E146" s="104" t="s">
        <v>3</v>
      </c>
      <c r="F146" s="105">
        <v>340689</v>
      </c>
      <c r="G146" s="106">
        <v>41358</v>
      </c>
      <c r="H146" s="107">
        <v>1807</v>
      </c>
      <c r="I146" s="107">
        <v>1224</v>
      </c>
      <c r="J146" s="161">
        <f t="shared" si="8"/>
        <v>583</v>
      </c>
      <c r="K146" s="105">
        <v>0</v>
      </c>
      <c r="L146" s="159">
        <f t="shared" si="4"/>
        <v>583</v>
      </c>
    </row>
    <row r="147" spans="1:12" ht="15">
      <c r="A147" s="50">
        <v>123</v>
      </c>
      <c r="B147" s="104" t="s">
        <v>15</v>
      </c>
      <c r="C147" s="104" t="s">
        <v>80</v>
      </c>
      <c r="D147" s="104"/>
      <c r="E147" s="104" t="s">
        <v>3</v>
      </c>
      <c r="F147" s="105">
        <v>340218</v>
      </c>
      <c r="G147" s="106">
        <v>41358</v>
      </c>
      <c r="H147" s="107">
        <v>2205</v>
      </c>
      <c r="I147" s="107">
        <v>1454</v>
      </c>
      <c r="J147" s="161">
        <f t="shared" si="8"/>
        <v>751</v>
      </c>
      <c r="K147" s="105">
        <v>0</v>
      </c>
      <c r="L147" s="159">
        <f t="shared" si="4"/>
        <v>751</v>
      </c>
    </row>
    <row r="148" spans="1:12" ht="15">
      <c r="A148" s="104">
        <v>124</v>
      </c>
      <c r="B148" s="104" t="s">
        <v>15</v>
      </c>
      <c r="C148" s="104" t="s">
        <v>81</v>
      </c>
      <c r="D148" s="104"/>
      <c r="E148" s="104" t="s">
        <v>3</v>
      </c>
      <c r="F148" s="105">
        <v>341214</v>
      </c>
      <c r="G148" s="59">
        <v>41358</v>
      </c>
      <c r="H148" s="107">
        <v>2099</v>
      </c>
      <c r="I148" s="107">
        <v>1403</v>
      </c>
      <c r="J148" s="161">
        <f t="shared" si="8"/>
        <v>696</v>
      </c>
      <c r="K148" s="105">
        <v>0</v>
      </c>
      <c r="L148" s="159">
        <f t="shared" si="4"/>
        <v>696</v>
      </c>
    </row>
    <row r="149" spans="1:12" ht="15">
      <c r="A149" s="50">
        <v>125</v>
      </c>
      <c r="B149" s="104" t="s">
        <v>15</v>
      </c>
      <c r="C149" s="104">
        <v>36</v>
      </c>
      <c r="D149" s="104"/>
      <c r="E149" s="104" t="s">
        <v>3</v>
      </c>
      <c r="F149" s="105">
        <v>341909</v>
      </c>
      <c r="G149" s="106">
        <v>41358</v>
      </c>
      <c r="H149" s="107">
        <v>1129</v>
      </c>
      <c r="I149" s="107">
        <v>757</v>
      </c>
      <c r="J149" s="161">
        <f t="shared" si="8"/>
        <v>372</v>
      </c>
      <c r="K149" s="105">
        <v>20.58</v>
      </c>
      <c r="L149" s="159">
        <f t="shared" si="4"/>
        <v>351.42</v>
      </c>
    </row>
    <row r="150" spans="1:12" ht="15">
      <c r="A150" s="104">
        <v>126</v>
      </c>
      <c r="B150" s="104" t="s">
        <v>15</v>
      </c>
      <c r="C150" s="104">
        <v>34</v>
      </c>
      <c r="D150" s="104"/>
      <c r="E150" s="104" t="s">
        <v>3</v>
      </c>
      <c r="F150" s="105">
        <v>341913</v>
      </c>
      <c r="G150" s="106">
        <v>41358</v>
      </c>
      <c r="H150" s="107">
        <v>1449</v>
      </c>
      <c r="I150" s="107">
        <v>946</v>
      </c>
      <c r="J150" s="161">
        <f t="shared" si="8"/>
        <v>503</v>
      </c>
      <c r="K150" s="105">
        <v>1</v>
      </c>
      <c r="L150" s="159">
        <f t="shared" si="4"/>
        <v>502</v>
      </c>
    </row>
    <row r="151" spans="1:12" ht="15">
      <c r="A151" s="50">
        <v>127</v>
      </c>
      <c r="B151" s="104" t="s">
        <v>15</v>
      </c>
      <c r="C151" s="104">
        <v>35</v>
      </c>
      <c r="D151" s="104"/>
      <c r="E151" s="104" t="s">
        <v>3</v>
      </c>
      <c r="F151" s="105">
        <v>342471</v>
      </c>
      <c r="G151" s="59">
        <v>41358</v>
      </c>
      <c r="H151" s="107">
        <v>2041</v>
      </c>
      <c r="I151" s="107">
        <v>1310</v>
      </c>
      <c r="J151" s="161">
        <f t="shared" si="8"/>
        <v>731</v>
      </c>
      <c r="K151" s="105">
        <v>20</v>
      </c>
      <c r="L151" s="159">
        <f aca="true" t="shared" si="9" ref="L151:L193">J151-K151</f>
        <v>711</v>
      </c>
    </row>
    <row r="152" spans="1:18" ht="15">
      <c r="A152" s="104">
        <v>128</v>
      </c>
      <c r="B152" s="104" t="s">
        <v>15</v>
      </c>
      <c r="C152" s="104">
        <v>38</v>
      </c>
      <c r="D152" s="104"/>
      <c r="E152" s="104" t="s">
        <v>3</v>
      </c>
      <c r="F152" s="174" t="s">
        <v>5</v>
      </c>
      <c r="G152" s="106">
        <v>41358</v>
      </c>
      <c r="H152" s="107">
        <v>49720</v>
      </c>
      <c r="I152" s="107">
        <v>49280</v>
      </c>
      <c r="J152" s="161">
        <f t="shared" si="8"/>
        <v>440</v>
      </c>
      <c r="K152" s="105">
        <v>6</v>
      </c>
      <c r="L152" s="159">
        <f t="shared" si="9"/>
        <v>434</v>
      </c>
      <c r="O152" s="307"/>
      <c r="P152" s="307"/>
      <c r="Q152" s="143"/>
      <c r="R152" s="7"/>
    </row>
    <row r="153" spans="1:12" ht="15">
      <c r="A153" s="50">
        <v>129</v>
      </c>
      <c r="B153" s="104" t="s">
        <v>15</v>
      </c>
      <c r="C153" s="104">
        <v>5</v>
      </c>
      <c r="D153" s="104"/>
      <c r="E153" s="104" t="s">
        <v>3</v>
      </c>
      <c r="F153" s="105">
        <v>343457</v>
      </c>
      <c r="G153" s="106">
        <v>41358</v>
      </c>
      <c r="H153" s="107">
        <v>1928</v>
      </c>
      <c r="I153" s="107">
        <v>1284</v>
      </c>
      <c r="J153" s="161">
        <f t="shared" si="8"/>
        <v>644</v>
      </c>
      <c r="K153" s="105">
        <v>61</v>
      </c>
      <c r="L153" s="159">
        <f t="shared" si="9"/>
        <v>583</v>
      </c>
    </row>
    <row r="154" spans="1:12" ht="15">
      <c r="A154" s="50">
        <v>130</v>
      </c>
      <c r="B154" s="104" t="s">
        <v>15</v>
      </c>
      <c r="C154" s="104">
        <v>32</v>
      </c>
      <c r="D154" s="104"/>
      <c r="E154" s="104" t="s">
        <v>3</v>
      </c>
      <c r="F154" s="105">
        <v>344122</v>
      </c>
      <c r="G154" s="59">
        <v>41358</v>
      </c>
      <c r="H154" s="107">
        <v>1338</v>
      </c>
      <c r="I154" s="107">
        <v>930</v>
      </c>
      <c r="J154" s="161">
        <f t="shared" si="8"/>
        <v>408</v>
      </c>
      <c r="K154" s="105">
        <v>11</v>
      </c>
      <c r="L154" s="159">
        <f t="shared" si="9"/>
        <v>397</v>
      </c>
    </row>
    <row r="155" spans="1:12" ht="15">
      <c r="A155" s="104">
        <v>131</v>
      </c>
      <c r="B155" s="104" t="s">
        <v>15</v>
      </c>
      <c r="C155" s="104">
        <v>11</v>
      </c>
      <c r="D155" s="104"/>
      <c r="E155" s="104" t="s">
        <v>3</v>
      </c>
      <c r="F155" s="105">
        <v>345534</v>
      </c>
      <c r="G155" s="106">
        <v>41358</v>
      </c>
      <c r="H155" s="107">
        <v>1939</v>
      </c>
      <c r="I155" s="107">
        <v>1314</v>
      </c>
      <c r="J155" s="161">
        <f t="shared" si="8"/>
        <v>625</v>
      </c>
      <c r="K155" s="105">
        <v>6</v>
      </c>
      <c r="L155" s="159">
        <f t="shared" si="9"/>
        <v>619</v>
      </c>
    </row>
    <row r="156" spans="1:12" ht="15" customHeight="1">
      <c r="A156" s="50">
        <v>132</v>
      </c>
      <c r="B156" s="104" t="s">
        <v>82</v>
      </c>
      <c r="C156" s="104">
        <v>31</v>
      </c>
      <c r="D156" s="104"/>
      <c r="E156" s="104" t="s">
        <v>3</v>
      </c>
      <c r="F156" s="105">
        <v>76089</v>
      </c>
      <c r="G156" s="106">
        <v>41358</v>
      </c>
      <c r="H156" s="107">
        <v>1911</v>
      </c>
      <c r="I156" s="107">
        <v>1282</v>
      </c>
      <c r="J156" s="161">
        <f t="shared" si="8"/>
        <v>629</v>
      </c>
      <c r="K156" s="105">
        <v>64.84</v>
      </c>
      <c r="L156" s="159">
        <f t="shared" si="9"/>
        <v>564.16</v>
      </c>
    </row>
    <row r="157" spans="1:12" ht="15">
      <c r="A157" s="104">
        <v>133</v>
      </c>
      <c r="B157" s="104" t="s">
        <v>83</v>
      </c>
      <c r="C157" s="104">
        <v>23</v>
      </c>
      <c r="D157" s="104"/>
      <c r="E157" s="104" t="s">
        <v>3</v>
      </c>
      <c r="F157" s="105">
        <v>337859</v>
      </c>
      <c r="G157" s="59">
        <v>41358</v>
      </c>
      <c r="H157" s="107">
        <v>1225</v>
      </c>
      <c r="I157" s="107">
        <v>849</v>
      </c>
      <c r="J157" s="161">
        <f>H157-I157</f>
        <v>376</v>
      </c>
      <c r="K157" s="105">
        <v>5</v>
      </c>
      <c r="L157" s="159">
        <f t="shared" si="9"/>
        <v>371</v>
      </c>
    </row>
    <row r="158" spans="1:12" ht="15">
      <c r="A158" s="50">
        <v>134</v>
      </c>
      <c r="B158" s="104" t="s">
        <v>83</v>
      </c>
      <c r="C158" s="104">
        <v>14</v>
      </c>
      <c r="D158" s="104"/>
      <c r="E158" s="104" t="s">
        <v>3</v>
      </c>
      <c r="F158" s="105">
        <v>345553</v>
      </c>
      <c r="G158" s="106">
        <v>41358</v>
      </c>
      <c r="H158" s="107">
        <v>1996</v>
      </c>
      <c r="I158" s="107">
        <v>1400</v>
      </c>
      <c r="J158" s="161">
        <f t="shared" si="8"/>
        <v>596</v>
      </c>
      <c r="K158" s="105">
        <v>24.361</v>
      </c>
      <c r="L158" s="159">
        <f t="shared" si="9"/>
        <v>571.639</v>
      </c>
    </row>
    <row r="159" spans="1:12" ht="15">
      <c r="A159" s="104">
        <v>135</v>
      </c>
      <c r="B159" s="104" t="s">
        <v>14</v>
      </c>
      <c r="C159" s="104">
        <v>2</v>
      </c>
      <c r="D159" s="104"/>
      <c r="E159" s="104" t="s">
        <v>3</v>
      </c>
      <c r="F159" s="105">
        <v>332650</v>
      </c>
      <c r="G159" s="59">
        <v>41358</v>
      </c>
      <c r="H159" s="107">
        <v>727</v>
      </c>
      <c r="I159" s="107">
        <v>487</v>
      </c>
      <c r="J159" s="161">
        <f t="shared" si="8"/>
        <v>240</v>
      </c>
      <c r="K159" s="105">
        <v>38.53</v>
      </c>
      <c r="L159" s="159">
        <f t="shared" si="9"/>
        <v>201.47</v>
      </c>
    </row>
    <row r="160" spans="1:12" ht="15">
      <c r="A160" s="50">
        <v>136</v>
      </c>
      <c r="B160" s="104" t="s">
        <v>14</v>
      </c>
      <c r="C160" s="104">
        <v>7</v>
      </c>
      <c r="D160" s="104"/>
      <c r="E160" s="104" t="s">
        <v>3</v>
      </c>
      <c r="F160" s="105">
        <v>341374</v>
      </c>
      <c r="G160" s="106">
        <v>41358</v>
      </c>
      <c r="H160" s="107">
        <v>884</v>
      </c>
      <c r="I160" s="107">
        <v>601</v>
      </c>
      <c r="J160" s="161">
        <f t="shared" si="8"/>
        <v>283</v>
      </c>
      <c r="K160" s="105">
        <v>24</v>
      </c>
      <c r="L160" s="159">
        <f t="shared" si="9"/>
        <v>259</v>
      </c>
    </row>
    <row r="161" spans="1:12" ht="15">
      <c r="A161" s="104">
        <v>137</v>
      </c>
      <c r="B161" s="104" t="s">
        <v>19</v>
      </c>
      <c r="C161" s="104">
        <v>41</v>
      </c>
      <c r="D161" s="104"/>
      <c r="E161" s="104" t="s">
        <v>3</v>
      </c>
      <c r="F161" s="105">
        <v>327136</v>
      </c>
      <c r="G161" s="106">
        <v>41358</v>
      </c>
      <c r="H161" s="107">
        <v>1725</v>
      </c>
      <c r="I161" s="107">
        <v>1160</v>
      </c>
      <c r="J161" s="161">
        <f t="shared" si="8"/>
        <v>565</v>
      </c>
      <c r="K161" s="105">
        <v>0</v>
      </c>
      <c r="L161" s="159">
        <f t="shared" si="9"/>
        <v>565</v>
      </c>
    </row>
    <row r="162" spans="1:12" ht="15">
      <c r="A162" s="50">
        <v>138</v>
      </c>
      <c r="B162" s="104" t="s">
        <v>19</v>
      </c>
      <c r="C162" s="104">
        <v>12</v>
      </c>
      <c r="D162" s="104"/>
      <c r="E162" s="104" t="s">
        <v>3</v>
      </c>
      <c r="F162" s="105">
        <v>339215</v>
      </c>
      <c r="G162" s="59">
        <v>41358</v>
      </c>
      <c r="H162" s="107">
        <v>4986</v>
      </c>
      <c r="I162" s="107">
        <v>3335</v>
      </c>
      <c r="J162" s="161">
        <f t="shared" si="8"/>
        <v>1651</v>
      </c>
      <c r="K162" s="105">
        <v>0</v>
      </c>
      <c r="L162" s="159">
        <f t="shared" si="9"/>
        <v>1651</v>
      </c>
    </row>
    <row r="163" spans="1:12" ht="15">
      <c r="A163" s="104">
        <v>139</v>
      </c>
      <c r="B163" s="104" t="s">
        <v>23</v>
      </c>
      <c r="C163" s="104">
        <v>29</v>
      </c>
      <c r="D163" s="104"/>
      <c r="E163" s="104" t="s">
        <v>3</v>
      </c>
      <c r="F163" s="105">
        <v>327185</v>
      </c>
      <c r="G163" s="106">
        <v>41358</v>
      </c>
      <c r="H163" s="336" t="s">
        <v>64</v>
      </c>
      <c r="I163" s="332"/>
      <c r="J163" s="328"/>
      <c r="K163" s="105">
        <v>0</v>
      </c>
      <c r="L163" s="159">
        <f t="shared" si="9"/>
        <v>0</v>
      </c>
    </row>
    <row r="164" spans="1:12" ht="15">
      <c r="A164" s="50">
        <v>140</v>
      </c>
      <c r="B164" s="104" t="s">
        <v>23</v>
      </c>
      <c r="C164" s="104">
        <v>31</v>
      </c>
      <c r="D164" s="104"/>
      <c r="E164" s="104" t="s">
        <v>3</v>
      </c>
      <c r="F164" s="105">
        <v>327293</v>
      </c>
      <c r="G164" s="106">
        <v>41358</v>
      </c>
      <c r="H164" s="107">
        <v>3053</v>
      </c>
      <c r="I164" s="107">
        <v>2057</v>
      </c>
      <c r="J164" s="161">
        <f>H164-I164</f>
        <v>996</v>
      </c>
      <c r="K164" s="105">
        <v>0</v>
      </c>
      <c r="L164" s="159">
        <f t="shared" si="9"/>
        <v>996</v>
      </c>
    </row>
    <row r="165" spans="1:12" ht="15">
      <c r="A165" s="104">
        <v>141</v>
      </c>
      <c r="B165" s="104" t="s">
        <v>23</v>
      </c>
      <c r="C165" s="104">
        <v>20</v>
      </c>
      <c r="D165" s="104"/>
      <c r="E165" s="104" t="s">
        <v>3</v>
      </c>
      <c r="F165" s="105">
        <v>336571</v>
      </c>
      <c r="G165" s="59">
        <v>41358</v>
      </c>
      <c r="H165" s="107">
        <v>1482</v>
      </c>
      <c r="I165" s="107">
        <v>988</v>
      </c>
      <c r="J165" s="161">
        <f aca="true" t="shared" si="10" ref="J165:J171">H165-I165</f>
        <v>494</v>
      </c>
      <c r="K165" s="105">
        <v>7</v>
      </c>
      <c r="L165" s="159">
        <f t="shared" si="9"/>
        <v>487</v>
      </c>
    </row>
    <row r="166" spans="1:12" ht="15">
      <c r="A166" s="50">
        <v>142</v>
      </c>
      <c r="B166" s="104" t="s">
        <v>23</v>
      </c>
      <c r="C166" s="104">
        <v>24</v>
      </c>
      <c r="D166" s="104"/>
      <c r="E166" s="104" t="s">
        <v>3</v>
      </c>
      <c r="F166" s="105">
        <v>337868</v>
      </c>
      <c r="G166" s="106">
        <v>41358</v>
      </c>
      <c r="H166" s="107">
        <v>1172</v>
      </c>
      <c r="I166" s="107">
        <v>790</v>
      </c>
      <c r="J166" s="161">
        <f t="shared" si="10"/>
        <v>382</v>
      </c>
      <c r="K166" s="105">
        <v>0</v>
      </c>
      <c r="L166" s="159">
        <f t="shared" si="9"/>
        <v>382</v>
      </c>
    </row>
    <row r="167" spans="1:12" ht="15">
      <c r="A167" s="104">
        <v>143</v>
      </c>
      <c r="B167" s="104" t="s">
        <v>23</v>
      </c>
      <c r="C167" s="104">
        <v>15</v>
      </c>
      <c r="D167" s="104"/>
      <c r="E167" s="104" t="s">
        <v>3</v>
      </c>
      <c r="F167" s="105">
        <v>342062</v>
      </c>
      <c r="G167" s="106">
        <v>41358</v>
      </c>
      <c r="H167" s="107">
        <v>3521</v>
      </c>
      <c r="I167" s="107">
        <v>2338</v>
      </c>
      <c r="J167" s="161">
        <f t="shared" si="10"/>
        <v>1183</v>
      </c>
      <c r="K167" s="105">
        <v>0</v>
      </c>
      <c r="L167" s="159">
        <f t="shared" si="9"/>
        <v>1183</v>
      </c>
    </row>
    <row r="168" spans="1:12" ht="15">
      <c r="A168" s="50">
        <v>144</v>
      </c>
      <c r="B168" s="104" t="s">
        <v>23</v>
      </c>
      <c r="C168" s="104">
        <v>21</v>
      </c>
      <c r="D168" s="104"/>
      <c r="E168" s="104" t="s">
        <v>3</v>
      </c>
      <c r="F168" s="105">
        <v>342780</v>
      </c>
      <c r="G168" s="59">
        <v>41358</v>
      </c>
      <c r="H168" s="107">
        <v>821</v>
      </c>
      <c r="I168" s="107">
        <v>566</v>
      </c>
      <c r="J168" s="161">
        <f t="shared" si="10"/>
        <v>255</v>
      </c>
      <c r="K168" s="105">
        <v>13.92</v>
      </c>
      <c r="L168" s="159">
        <f t="shared" si="9"/>
        <v>241.08</v>
      </c>
    </row>
    <row r="169" spans="1:12" ht="15">
      <c r="A169" s="104">
        <v>145</v>
      </c>
      <c r="B169" s="104" t="s">
        <v>84</v>
      </c>
      <c r="C169" s="104">
        <v>2</v>
      </c>
      <c r="D169" s="104"/>
      <c r="E169" s="104" t="s">
        <v>3</v>
      </c>
      <c r="F169" s="105">
        <v>329377</v>
      </c>
      <c r="G169" s="106">
        <v>41358</v>
      </c>
      <c r="H169" s="107">
        <v>3185</v>
      </c>
      <c r="I169" s="107">
        <v>2115</v>
      </c>
      <c r="J169" s="161">
        <f t="shared" si="10"/>
        <v>1070</v>
      </c>
      <c r="K169" s="105">
        <v>17</v>
      </c>
      <c r="L169" s="159">
        <f t="shared" si="9"/>
        <v>1053</v>
      </c>
    </row>
    <row r="170" spans="1:12" ht="15">
      <c r="A170" s="50">
        <v>146</v>
      </c>
      <c r="B170" s="104" t="s">
        <v>84</v>
      </c>
      <c r="C170" s="104">
        <v>8</v>
      </c>
      <c r="D170" s="104"/>
      <c r="E170" s="104" t="s">
        <v>3</v>
      </c>
      <c r="F170" s="105">
        <v>337901</v>
      </c>
      <c r="G170" s="106">
        <v>41358</v>
      </c>
      <c r="H170" s="107">
        <v>987</v>
      </c>
      <c r="I170" s="107">
        <v>672</v>
      </c>
      <c r="J170" s="161">
        <f t="shared" si="10"/>
        <v>315</v>
      </c>
      <c r="K170" s="105">
        <v>6.8</v>
      </c>
      <c r="L170" s="159">
        <f t="shared" si="9"/>
        <v>308.2</v>
      </c>
    </row>
    <row r="171" spans="1:12" ht="15">
      <c r="A171" s="104">
        <v>147</v>
      </c>
      <c r="B171" s="104" t="s">
        <v>84</v>
      </c>
      <c r="C171" s="104">
        <v>12</v>
      </c>
      <c r="D171" s="104"/>
      <c r="E171" s="104" t="s">
        <v>3</v>
      </c>
      <c r="F171" s="105">
        <v>340062</v>
      </c>
      <c r="G171" s="59">
        <v>41358</v>
      </c>
      <c r="H171" s="107">
        <v>1021</v>
      </c>
      <c r="I171" s="107">
        <v>692</v>
      </c>
      <c r="J171" s="161">
        <f t="shared" si="10"/>
        <v>329</v>
      </c>
      <c r="K171" s="105">
        <v>22.81</v>
      </c>
      <c r="L171" s="159">
        <f t="shared" si="9"/>
        <v>306.19</v>
      </c>
    </row>
    <row r="172" spans="1:12" ht="15">
      <c r="A172" s="50">
        <v>148</v>
      </c>
      <c r="B172" s="104" t="s">
        <v>84</v>
      </c>
      <c r="C172" s="104">
        <v>5</v>
      </c>
      <c r="D172" s="104"/>
      <c r="E172" s="104" t="s">
        <v>3</v>
      </c>
      <c r="F172" s="105">
        <v>340226</v>
      </c>
      <c r="G172" s="106">
        <v>41358</v>
      </c>
      <c r="H172" s="107">
        <v>731</v>
      </c>
      <c r="I172" s="107">
        <v>419</v>
      </c>
      <c r="J172" s="161">
        <f>H172-I172</f>
        <v>312</v>
      </c>
      <c r="K172" s="105">
        <v>22.62</v>
      </c>
      <c r="L172" s="159">
        <f t="shared" si="9"/>
        <v>289.38</v>
      </c>
    </row>
    <row r="173" spans="1:12" ht="15">
      <c r="A173" s="104">
        <v>149</v>
      </c>
      <c r="B173" s="104" t="s">
        <v>33</v>
      </c>
      <c r="C173" s="104">
        <v>20</v>
      </c>
      <c r="D173" s="104"/>
      <c r="E173" s="104" t="s">
        <v>3</v>
      </c>
      <c r="F173" s="105">
        <v>337866</v>
      </c>
      <c r="G173" s="106">
        <v>41358</v>
      </c>
      <c r="H173" s="329" t="s">
        <v>54</v>
      </c>
      <c r="I173" s="325"/>
      <c r="J173" s="326"/>
      <c r="K173" s="105">
        <v>0</v>
      </c>
      <c r="L173" s="159">
        <f t="shared" si="9"/>
        <v>0</v>
      </c>
    </row>
    <row r="174" spans="1:12" ht="15">
      <c r="A174" s="50">
        <v>150</v>
      </c>
      <c r="B174" s="104" t="s">
        <v>33</v>
      </c>
      <c r="C174" s="104">
        <v>22</v>
      </c>
      <c r="D174" s="104"/>
      <c r="E174" s="104" t="s">
        <v>3</v>
      </c>
      <c r="F174" s="105">
        <v>337865</v>
      </c>
      <c r="G174" s="59">
        <v>41358</v>
      </c>
      <c r="H174" s="330" t="s">
        <v>54</v>
      </c>
      <c r="I174" s="325"/>
      <c r="J174" s="326"/>
      <c r="K174" s="105">
        <v>33</v>
      </c>
      <c r="L174" s="159"/>
    </row>
    <row r="175" spans="1:13" ht="15">
      <c r="A175" s="104">
        <v>151</v>
      </c>
      <c r="B175" s="104" t="s">
        <v>31</v>
      </c>
      <c r="C175" s="104">
        <v>47</v>
      </c>
      <c r="D175" s="104"/>
      <c r="E175" s="104" t="s">
        <v>3</v>
      </c>
      <c r="F175" s="105">
        <v>329233</v>
      </c>
      <c r="G175" s="106">
        <v>41358</v>
      </c>
      <c r="H175" s="107">
        <v>2376</v>
      </c>
      <c r="I175" s="107">
        <v>1632</v>
      </c>
      <c r="J175" s="161">
        <v>434</v>
      </c>
      <c r="K175" s="105">
        <v>40</v>
      </c>
      <c r="L175" s="159">
        <f t="shared" si="9"/>
        <v>394</v>
      </c>
      <c r="M175" s="5" t="s">
        <v>95</v>
      </c>
    </row>
    <row r="176" spans="1:12" ht="15">
      <c r="A176" s="50">
        <v>152</v>
      </c>
      <c r="B176" s="104" t="s">
        <v>31</v>
      </c>
      <c r="C176" s="104">
        <v>49</v>
      </c>
      <c r="D176" s="104"/>
      <c r="E176" s="104" t="s">
        <v>3</v>
      </c>
      <c r="F176" s="105">
        <v>329251</v>
      </c>
      <c r="G176" s="106">
        <v>41358</v>
      </c>
      <c r="H176" s="107">
        <v>1048</v>
      </c>
      <c r="I176" s="107">
        <v>738</v>
      </c>
      <c r="J176" s="161">
        <f>H176-I176</f>
        <v>310</v>
      </c>
      <c r="K176" s="105">
        <v>9.66</v>
      </c>
      <c r="L176" s="159">
        <f t="shared" si="9"/>
        <v>300.34</v>
      </c>
    </row>
    <row r="177" spans="1:12" ht="15">
      <c r="A177" s="104">
        <v>153</v>
      </c>
      <c r="B177" s="104" t="s">
        <v>85</v>
      </c>
      <c r="C177" s="104">
        <v>7</v>
      </c>
      <c r="D177" s="104"/>
      <c r="E177" s="104" t="s">
        <v>3</v>
      </c>
      <c r="F177" s="105">
        <v>329413</v>
      </c>
      <c r="G177" s="59">
        <v>41358</v>
      </c>
      <c r="H177" s="107">
        <v>7013</v>
      </c>
      <c r="I177" s="107">
        <v>4764</v>
      </c>
      <c r="J177" s="161">
        <f>H177-I177</f>
        <v>2249</v>
      </c>
      <c r="K177" s="105">
        <v>6</v>
      </c>
      <c r="L177" s="159">
        <f t="shared" si="9"/>
        <v>2243</v>
      </c>
    </row>
    <row r="178" spans="1:12" ht="15">
      <c r="A178" s="50">
        <v>154</v>
      </c>
      <c r="B178" s="104" t="s">
        <v>85</v>
      </c>
      <c r="C178" s="104">
        <v>5</v>
      </c>
      <c r="D178" s="104"/>
      <c r="E178" s="104" t="s">
        <v>3</v>
      </c>
      <c r="F178" s="105">
        <v>341804</v>
      </c>
      <c r="G178" s="106">
        <v>41358</v>
      </c>
      <c r="H178" s="107">
        <v>6651</v>
      </c>
      <c r="I178" s="107">
        <v>4576</v>
      </c>
      <c r="J178" s="161">
        <f>H178-I178</f>
        <v>2075</v>
      </c>
      <c r="K178" s="105">
        <v>62</v>
      </c>
      <c r="L178" s="159">
        <f t="shared" si="9"/>
        <v>2013</v>
      </c>
    </row>
    <row r="179" spans="1:12" ht="15">
      <c r="A179" s="104">
        <v>155</v>
      </c>
      <c r="B179" s="104" t="s">
        <v>32</v>
      </c>
      <c r="C179" s="104">
        <v>66</v>
      </c>
      <c r="D179" s="104"/>
      <c r="E179" s="104" t="s">
        <v>3</v>
      </c>
      <c r="F179" s="105">
        <v>340634</v>
      </c>
      <c r="G179" s="106">
        <v>41358</v>
      </c>
      <c r="H179" s="107">
        <v>712</v>
      </c>
      <c r="I179" s="107">
        <v>465</v>
      </c>
      <c r="J179" s="161">
        <f>H179-I179</f>
        <v>247</v>
      </c>
      <c r="K179" s="105">
        <v>116</v>
      </c>
      <c r="L179" s="159">
        <f t="shared" si="9"/>
        <v>131</v>
      </c>
    </row>
    <row r="180" spans="1:12" ht="15">
      <c r="A180" s="50">
        <v>156</v>
      </c>
      <c r="B180" s="104" t="s">
        <v>86</v>
      </c>
      <c r="C180" s="104">
        <v>4</v>
      </c>
      <c r="D180" s="104"/>
      <c r="E180" s="104" t="s">
        <v>3</v>
      </c>
      <c r="F180" s="105">
        <v>329246</v>
      </c>
      <c r="G180" s="59">
        <v>41358</v>
      </c>
      <c r="H180" s="331" t="s">
        <v>64</v>
      </c>
      <c r="I180" s="332"/>
      <c r="J180" s="328"/>
      <c r="K180" s="105">
        <v>47.457</v>
      </c>
      <c r="L180" s="159"/>
    </row>
    <row r="181" spans="1:12" ht="15">
      <c r="A181" s="104">
        <v>157</v>
      </c>
      <c r="B181" s="104" t="s">
        <v>86</v>
      </c>
      <c r="C181" s="104">
        <v>15</v>
      </c>
      <c r="D181" s="104"/>
      <c r="E181" s="104" t="s">
        <v>3</v>
      </c>
      <c r="F181" s="105">
        <v>329410</v>
      </c>
      <c r="G181" s="106">
        <v>41358</v>
      </c>
      <c r="H181" s="135">
        <v>2502</v>
      </c>
      <c r="I181" s="135">
        <v>1670</v>
      </c>
      <c r="J181" s="161">
        <f>H181-I181</f>
        <v>832</v>
      </c>
      <c r="K181" s="105">
        <v>60.218</v>
      </c>
      <c r="L181" s="159">
        <f t="shared" si="9"/>
        <v>771.782</v>
      </c>
    </row>
    <row r="182" spans="1:12" ht="15">
      <c r="A182" s="50">
        <v>158</v>
      </c>
      <c r="B182" s="104" t="s">
        <v>86</v>
      </c>
      <c r="C182" s="104">
        <v>20</v>
      </c>
      <c r="D182" s="104"/>
      <c r="E182" s="104" t="s">
        <v>3</v>
      </c>
      <c r="F182" s="105">
        <v>343460</v>
      </c>
      <c r="G182" s="106">
        <v>41358</v>
      </c>
      <c r="H182" s="330" t="s">
        <v>54</v>
      </c>
      <c r="I182" s="325"/>
      <c r="J182" s="326"/>
      <c r="K182" s="105">
        <v>15</v>
      </c>
      <c r="L182" s="159"/>
    </row>
    <row r="183" spans="1:12" ht="15">
      <c r="A183" s="104">
        <v>159</v>
      </c>
      <c r="B183" s="104" t="s">
        <v>18</v>
      </c>
      <c r="C183" s="104">
        <v>3</v>
      </c>
      <c r="D183" s="104"/>
      <c r="E183" s="104" t="s">
        <v>3</v>
      </c>
      <c r="F183" s="105">
        <v>327286</v>
      </c>
      <c r="G183" s="59">
        <v>41358</v>
      </c>
      <c r="H183" s="107">
        <v>5464</v>
      </c>
      <c r="I183" s="107">
        <v>3629</v>
      </c>
      <c r="J183" s="161">
        <f>H183-I183</f>
        <v>1835</v>
      </c>
      <c r="K183" s="105">
        <v>0</v>
      </c>
      <c r="L183" s="159">
        <f t="shared" si="9"/>
        <v>1835</v>
      </c>
    </row>
    <row r="184" spans="1:12" ht="15">
      <c r="A184" s="50">
        <v>160</v>
      </c>
      <c r="B184" s="104" t="s">
        <v>18</v>
      </c>
      <c r="C184" s="104">
        <v>74</v>
      </c>
      <c r="D184" s="104"/>
      <c r="E184" s="104" t="s">
        <v>3</v>
      </c>
      <c r="F184" s="105">
        <v>333448</v>
      </c>
      <c r="G184" s="106">
        <v>41358</v>
      </c>
      <c r="H184" s="107">
        <v>1035</v>
      </c>
      <c r="I184" s="107">
        <v>709</v>
      </c>
      <c r="J184" s="161">
        <f>H184-I184</f>
        <v>326</v>
      </c>
      <c r="K184" s="105">
        <v>7</v>
      </c>
      <c r="L184" s="159">
        <f t="shared" si="9"/>
        <v>319</v>
      </c>
    </row>
    <row r="185" spans="1:12" ht="15">
      <c r="A185" s="104">
        <v>161</v>
      </c>
      <c r="B185" s="104" t="s">
        <v>18</v>
      </c>
      <c r="C185" s="104">
        <v>34</v>
      </c>
      <c r="D185" s="104"/>
      <c r="E185" s="104" t="s">
        <v>3</v>
      </c>
      <c r="F185" s="105">
        <v>339124</v>
      </c>
      <c r="G185" s="106">
        <v>41358</v>
      </c>
      <c r="H185" s="107">
        <v>8770</v>
      </c>
      <c r="I185" s="107">
        <v>6013</v>
      </c>
      <c r="J185" s="161">
        <f>H185-I185</f>
        <v>2757</v>
      </c>
      <c r="K185" s="105">
        <v>0</v>
      </c>
      <c r="L185" s="159">
        <f t="shared" si="9"/>
        <v>2757</v>
      </c>
    </row>
    <row r="186" spans="1:12" ht="15">
      <c r="A186" s="50">
        <v>162</v>
      </c>
      <c r="B186" s="104" t="s">
        <v>18</v>
      </c>
      <c r="C186" s="104">
        <v>14</v>
      </c>
      <c r="D186" s="104"/>
      <c r="E186" s="104" t="s">
        <v>3</v>
      </c>
      <c r="F186" s="105">
        <v>341779</v>
      </c>
      <c r="G186" s="59">
        <v>41358</v>
      </c>
      <c r="H186" s="107">
        <v>7654</v>
      </c>
      <c r="I186" s="107">
        <v>5204</v>
      </c>
      <c r="J186" s="161">
        <f>H186-I186</f>
        <v>2450</v>
      </c>
      <c r="K186" s="105">
        <v>0</v>
      </c>
      <c r="L186" s="159">
        <f t="shared" si="9"/>
        <v>2450</v>
      </c>
    </row>
    <row r="187" spans="1:12" ht="15">
      <c r="A187" s="104">
        <v>163</v>
      </c>
      <c r="B187" s="104" t="s">
        <v>18</v>
      </c>
      <c r="C187" s="104" t="s">
        <v>6</v>
      </c>
      <c r="D187" s="104"/>
      <c r="E187" s="104" t="s">
        <v>3</v>
      </c>
      <c r="F187" s="105">
        <v>320348</v>
      </c>
      <c r="G187" s="106">
        <v>41358</v>
      </c>
      <c r="H187" s="298" t="s">
        <v>54</v>
      </c>
      <c r="I187" s="325"/>
      <c r="J187" s="326"/>
      <c r="K187" s="105">
        <v>11</v>
      </c>
      <c r="L187" s="159"/>
    </row>
    <row r="188" spans="1:12" ht="15">
      <c r="A188" s="50">
        <v>164</v>
      </c>
      <c r="B188" s="104" t="s">
        <v>18</v>
      </c>
      <c r="C188" s="104" t="s">
        <v>87</v>
      </c>
      <c r="D188" s="104"/>
      <c r="E188" s="104" t="s">
        <v>3</v>
      </c>
      <c r="F188" s="105">
        <v>342465</v>
      </c>
      <c r="G188" s="106">
        <v>41358</v>
      </c>
      <c r="H188" s="107">
        <v>2352</v>
      </c>
      <c r="I188" s="107">
        <v>1633</v>
      </c>
      <c r="J188" s="161">
        <f>H188-I188</f>
        <v>719</v>
      </c>
      <c r="K188" s="105">
        <v>0</v>
      </c>
      <c r="L188" s="159">
        <f t="shared" si="9"/>
        <v>719</v>
      </c>
    </row>
    <row r="189" spans="1:12" ht="15">
      <c r="A189" s="104">
        <v>165</v>
      </c>
      <c r="B189" s="104" t="s">
        <v>35</v>
      </c>
      <c r="C189" s="104">
        <v>4</v>
      </c>
      <c r="D189" s="104"/>
      <c r="E189" s="104" t="s">
        <v>3</v>
      </c>
      <c r="F189" s="105">
        <v>341223</v>
      </c>
      <c r="G189" s="59">
        <v>41358</v>
      </c>
      <c r="H189" s="107">
        <v>1877</v>
      </c>
      <c r="I189" s="107">
        <v>1288</v>
      </c>
      <c r="J189" s="161">
        <f>H189-I189</f>
        <v>589</v>
      </c>
      <c r="K189" s="105">
        <v>44.89</v>
      </c>
      <c r="L189" s="159">
        <f t="shared" si="9"/>
        <v>544.11</v>
      </c>
    </row>
    <row r="190" spans="1:12" ht="15">
      <c r="A190" s="50">
        <v>166</v>
      </c>
      <c r="B190" s="104" t="s">
        <v>11</v>
      </c>
      <c r="C190" s="104">
        <v>63</v>
      </c>
      <c r="D190" s="104"/>
      <c r="E190" s="104" t="s">
        <v>3</v>
      </c>
      <c r="F190" s="105">
        <v>334549</v>
      </c>
      <c r="G190" s="106">
        <v>41358</v>
      </c>
      <c r="H190" s="107">
        <v>1983</v>
      </c>
      <c r="I190" s="107">
        <v>1355</v>
      </c>
      <c r="J190" s="161">
        <f>H190-I190</f>
        <v>628</v>
      </c>
      <c r="K190" s="105">
        <v>112.7</v>
      </c>
      <c r="L190" s="159">
        <f t="shared" si="9"/>
        <v>515.3</v>
      </c>
    </row>
    <row r="191" spans="1:13" ht="15">
      <c r="A191" s="104">
        <v>167</v>
      </c>
      <c r="B191" s="104" t="s">
        <v>11</v>
      </c>
      <c r="C191" s="104">
        <v>95</v>
      </c>
      <c r="D191" s="104"/>
      <c r="E191" s="104" t="s">
        <v>3</v>
      </c>
      <c r="F191" s="105">
        <v>337900</v>
      </c>
      <c r="G191" s="106">
        <v>41358</v>
      </c>
      <c r="H191" s="327" t="s">
        <v>72</v>
      </c>
      <c r="I191" s="328"/>
      <c r="J191" s="161">
        <v>416</v>
      </c>
      <c r="K191" s="105">
        <v>63</v>
      </c>
      <c r="L191" s="159">
        <f t="shared" si="9"/>
        <v>353</v>
      </c>
      <c r="M191" s="5" t="s">
        <v>96</v>
      </c>
    </row>
    <row r="192" spans="1:12" ht="15">
      <c r="A192" s="50">
        <v>168</v>
      </c>
      <c r="B192" s="104" t="s">
        <v>11</v>
      </c>
      <c r="C192" s="104">
        <v>123</v>
      </c>
      <c r="D192" s="104"/>
      <c r="E192" s="104" t="s">
        <v>3</v>
      </c>
      <c r="F192" s="105">
        <v>340228</v>
      </c>
      <c r="G192" s="59">
        <v>41358</v>
      </c>
      <c r="H192" s="107">
        <v>1234</v>
      </c>
      <c r="I192" s="107">
        <v>870</v>
      </c>
      <c r="J192" s="161">
        <f>H192-I192</f>
        <v>364</v>
      </c>
      <c r="K192" s="105">
        <v>6.49</v>
      </c>
      <c r="L192" s="159">
        <f t="shared" si="9"/>
        <v>357.51</v>
      </c>
    </row>
    <row r="193" spans="1:12" ht="15">
      <c r="A193" s="104">
        <v>169</v>
      </c>
      <c r="B193" s="104" t="s">
        <v>11</v>
      </c>
      <c r="C193" s="104">
        <v>121</v>
      </c>
      <c r="D193" s="104"/>
      <c r="E193" s="104" t="s">
        <v>3</v>
      </c>
      <c r="F193" s="105">
        <v>340687</v>
      </c>
      <c r="G193" s="106">
        <v>41358</v>
      </c>
      <c r="H193" s="107">
        <v>1693</v>
      </c>
      <c r="I193" s="107">
        <v>1137</v>
      </c>
      <c r="J193" s="161">
        <f>H193-I193</f>
        <v>556</v>
      </c>
      <c r="K193" s="105">
        <v>0</v>
      </c>
      <c r="L193" s="159">
        <f t="shared" si="9"/>
        <v>556</v>
      </c>
    </row>
    <row r="195" spans="1:12" ht="12.75">
      <c r="A195" s="324" t="s">
        <v>97</v>
      </c>
      <c r="B195" s="324"/>
      <c r="C195" s="324"/>
      <c r="D195" s="324"/>
      <c r="E195" s="324"/>
      <c r="F195" s="324"/>
      <c r="G195" s="324"/>
      <c r="H195" s="324"/>
      <c r="I195" s="324"/>
      <c r="J195" s="324"/>
      <c r="K195" s="324"/>
      <c r="L195" s="324"/>
    </row>
  </sheetData>
  <mergeCells count="30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K13:K21"/>
    <mergeCell ref="H4:H17"/>
    <mergeCell ref="I4:I17"/>
    <mergeCell ref="J4:J17"/>
    <mergeCell ref="K4:L12"/>
    <mergeCell ref="H28:J28"/>
    <mergeCell ref="H77:J77"/>
    <mergeCell ref="H86:J86"/>
    <mergeCell ref="H100:J100"/>
    <mergeCell ref="H120:J120"/>
    <mergeCell ref="H124:J124"/>
    <mergeCell ref="O152:P152"/>
    <mergeCell ref="H163:J163"/>
    <mergeCell ref="A195:L195"/>
    <mergeCell ref="H187:J187"/>
    <mergeCell ref="H191:I191"/>
    <mergeCell ref="H173:J173"/>
    <mergeCell ref="H174:J174"/>
    <mergeCell ref="H180:J180"/>
    <mergeCell ref="H182:J18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5"/>
  <sheetViews>
    <sheetView workbookViewId="0" topLeftCell="A100">
      <selection activeCell="H33" sqref="H33"/>
    </sheetView>
  </sheetViews>
  <sheetFormatPr defaultColWidth="9.140625" defaultRowHeight="12.75"/>
  <cols>
    <col min="1" max="1" width="4.8515625" style="5" customWidth="1"/>
    <col min="2" max="2" width="22.57421875" style="5" customWidth="1"/>
    <col min="3" max="3" width="4.8515625" style="5" customWidth="1"/>
    <col min="4" max="4" width="5.421875" style="5" customWidth="1"/>
    <col min="5" max="5" width="8.421875" style="5" customWidth="1"/>
    <col min="6" max="6" width="8.8515625" style="5" customWidth="1"/>
    <col min="7" max="7" width="10.421875" style="5" customWidth="1"/>
    <col min="8" max="8" width="11.140625" style="5" customWidth="1"/>
    <col min="9" max="9" width="9.421875" style="5" customWidth="1"/>
    <col min="10" max="10" width="8.00390625" style="5" customWidth="1"/>
    <col min="11" max="11" width="12.7109375" style="4" customWidth="1"/>
    <col min="12" max="12" width="12.00390625" style="4" customWidth="1"/>
    <col min="13" max="16384" width="9.140625" style="5" customWidth="1"/>
  </cols>
  <sheetData>
    <row r="1" spans="1:12" ht="12.75" customHeight="1">
      <c r="A1" s="319" t="s">
        <v>98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 customHeight="1">
      <c r="A2" s="319" t="s">
        <v>91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2.75" customHeight="1" thickBot="1">
      <c r="A3" s="320" t="s">
        <v>99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ht="24" customHeight="1">
      <c r="A4" s="321" t="s">
        <v>0</v>
      </c>
      <c r="B4" s="289" t="s">
        <v>38</v>
      </c>
      <c r="C4" s="289" t="s">
        <v>93</v>
      </c>
      <c r="D4" s="289" t="s">
        <v>40</v>
      </c>
      <c r="E4" s="289" t="s">
        <v>41</v>
      </c>
      <c r="F4" s="289" t="s">
        <v>42</v>
      </c>
      <c r="G4" s="289" t="s">
        <v>34</v>
      </c>
      <c r="H4" s="289" t="s">
        <v>43</v>
      </c>
      <c r="I4" s="289" t="s">
        <v>1</v>
      </c>
      <c r="J4" s="289" t="s">
        <v>2</v>
      </c>
      <c r="K4" s="311" t="s">
        <v>44</v>
      </c>
      <c r="L4" s="312"/>
    </row>
    <row r="5" spans="1:12" ht="7.5" customHeight="1">
      <c r="A5" s="322"/>
      <c r="B5" s="290"/>
      <c r="C5" s="290"/>
      <c r="D5" s="290"/>
      <c r="E5" s="290"/>
      <c r="F5" s="290"/>
      <c r="G5" s="290"/>
      <c r="H5" s="290"/>
      <c r="I5" s="290"/>
      <c r="J5" s="290"/>
      <c r="K5" s="313"/>
      <c r="L5" s="314"/>
    </row>
    <row r="6" spans="1:12" ht="7.5" customHeight="1">
      <c r="A6" s="322"/>
      <c r="B6" s="290"/>
      <c r="C6" s="290"/>
      <c r="D6" s="290"/>
      <c r="E6" s="290"/>
      <c r="F6" s="290"/>
      <c r="G6" s="290"/>
      <c r="H6" s="290"/>
      <c r="I6" s="290"/>
      <c r="J6" s="290"/>
      <c r="K6" s="313"/>
      <c r="L6" s="314"/>
    </row>
    <row r="7" spans="1:12" ht="7.5" customHeight="1" hidden="1">
      <c r="A7" s="322"/>
      <c r="B7" s="290"/>
      <c r="C7" s="290"/>
      <c r="D7" s="290"/>
      <c r="E7" s="290"/>
      <c r="F7" s="290"/>
      <c r="G7" s="290"/>
      <c r="H7" s="290"/>
      <c r="I7" s="290"/>
      <c r="J7" s="290"/>
      <c r="K7" s="313"/>
      <c r="L7" s="314"/>
    </row>
    <row r="8" spans="1:12" ht="15" customHeight="1" hidden="1">
      <c r="A8" s="322"/>
      <c r="B8" s="290"/>
      <c r="C8" s="290"/>
      <c r="D8" s="290"/>
      <c r="E8" s="290"/>
      <c r="F8" s="290"/>
      <c r="G8" s="290"/>
      <c r="H8" s="290"/>
      <c r="I8" s="290"/>
      <c r="J8" s="290"/>
      <c r="K8" s="313"/>
      <c r="L8" s="314"/>
    </row>
    <row r="9" spans="1:12" ht="15" customHeight="1" hidden="1">
      <c r="A9" s="322"/>
      <c r="B9" s="290"/>
      <c r="C9" s="290"/>
      <c r="D9" s="290"/>
      <c r="E9" s="290"/>
      <c r="F9" s="290"/>
      <c r="G9" s="290"/>
      <c r="H9" s="290"/>
      <c r="I9" s="290"/>
      <c r="J9" s="290"/>
      <c r="K9" s="313"/>
      <c r="L9" s="314"/>
    </row>
    <row r="10" spans="1:12" ht="15" customHeight="1" hidden="1">
      <c r="A10" s="322"/>
      <c r="B10" s="290"/>
      <c r="C10" s="290"/>
      <c r="D10" s="290"/>
      <c r="E10" s="290"/>
      <c r="F10" s="290"/>
      <c r="G10" s="290"/>
      <c r="H10" s="290"/>
      <c r="I10" s="290"/>
      <c r="J10" s="290"/>
      <c r="K10" s="313"/>
      <c r="L10" s="314"/>
    </row>
    <row r="11" spans="1:12" ht="15" customHeight="1" hidden="1">
      <c r="A11" s="322"/>
      <c r="B11" s="290"/>
      <c r="C11" s="290"/>
      <c r="D11" s="290"/>
      <c r="E11" s="290"/>
      <c r="F11" s="290"/>
      <c r="G11" s="290"/>
      <c r="H11" s="290"/>
      <c r="I11" s="290"/>
      <c r="J11" s="290"/>
      <c r="K11" s="313"/>
      <c r="L11" s="314"/>
    </row>
    <row r="12" spans="1:12" ht="15" customHeight="1" hidden="1">
      <c r="A12" s="322"/>
      <c r="B12" s="290"/>
      <c r="C12" s="290"/>
      <c r="D12" s="290"/>
      <c r="E12" s="290"/>
      <c r="F12" s="290"/>
      <c r="G12" s="290"/>
      <c r="H12" s="290"/>
      <c r="I12" s="290"/>
      <c r="J12" s="290"/>
      <c r="K12" s="315"/>
      <c r="L12" s="316"/>
    </row>
    <row r="13" spans="1:12" ht="12.75" customHeight="1">
      <c r="A13" s="322"/>
      <c r="B13" s="290"/>
      <c r="C13" s="290"/>
      <c r="D13" s="290"/>
      <c r="E13" s="290"/>
      <c r="F13" s="290"/>
      <c r="G13" s="290"/>
      <c r="H13" s="290"/>
      <c r="I13" s="290"/>
      <c r="J13" s="290"/>
      <c r="K13" s="317" t="s">
        <v>45</v>
      </c>
      <c r="L13" s="139" t="s">
        <v>46</v>
      </c>
    </row>
    <row r="14" spans="1:12" ht="15" customHeight="1">
      <c r="A14" s="322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10" t="s">
        <v>47</v>
      </c>
    </row>
    <row r="15" spans="1:12" ht="15" customHeight="1">
      <c r="A15" s="322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" t="s">
        <v>48</v>
      </c>
    </row>
    <row r="16" spans="1:12" ht="15" customHeight="1">
      <c r="A16" s="322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10" t="s">
        <v>49</v>
      </c>
    </row>
    <row r="17" spans="1:16" ht="69" customHeight="1" thickBot="1">
      <c r="A17" s="322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0" t="s">
        <v>94</v>
      </c>
      <c r="P17" s="144"/>
    </row>
    <row r="18" spans="1:12" ht="7.5" customHeight="1" hidden="1" thickBot="1">
      <c r="A18" s="322"/>
      <c r="B18" s="290"/>
      <c r="C18" s="290"/>
      <c r="D18" s="10"/>
      <c r="E18" s="10"/>
      <c r="F18" s="10"/>
      <c r="G18" s="10"/>
      <c r="H18" s="10"/>
      <c r="I18" s="10"/>
      <c r="J18" s="10"/>
      <c r="K18" s="290"/>
      <c r="L18" s="145"/>
    </row>
    <row r="19" spans="1:12" ht="3" customHeight="1" hidden="1">
      <c r="A19" s="322"/>
      <c r="B19" s="290"/>
      <c r="C19" s="290"/>
      <c r="D19" s="10"/>
      <c r="E19" s="10"/>
      <c r="F19" s="10"/>
      <c r="G19" s="10"/>
      <c r="H19" s="10"/>
      <c r="I19" s="10"/>
      <c r="J19" s="10"/>
      <c r="K19" s="290"/>
      <c r="L19" s="145"/>
    </row>
    <row r="20" spans="1:12" ht="7.5" customHeight="1" hidden="1">
      <c r="A20" s="322"/>
      <c r="B20" s="290"/>
      <c r="C20" s="290"/>
      <c r="D20" s="10"/>
      <c r="E20" s="10"/>
      <c r="F20" s="10"/>
      <c r="G20" s="10"/>
      <c r="H20" s="10"/>
      <c r="I20" s="10"/>
      <c r="J20" s="10"/>
      <c r="K20" s="290"/>
      <c r="L20" s="145"/>
    </row>
    <row r="21" spans="1:12" ht="15" customHeight="1" hidden="1">
      <c r="A21" s="323"/>
      <c r="B21" s="318"/>
      <c r="C21" s="318"/>
      <c r="D21" s="17"/>
      <c r="E21" s="17"/>
      <c r="F21" s="17"/>
      <c r="G21" s="17"/>
      <c r="H21" s="17"/>
      <c r="I21" s="17"/>
      <c r="J21" s="17"/>
      <c r="K21" s="318"/>
      <c r="L21" s="146"/>
    </row>
    <row r="22" spans="1:12" ht="15.75" thickBot="1">
      <c r="A22" s="147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21">
        <v>8</v>
      </c>
      <c r="I22" s="21">
        <v>9</v>
      </c>
      <c r="J22" s="21">
        <v>10</v>
      </c>
      <c r="K22" s="21">
        <v>11</v>
      </c>
      <c r="L22" s="21">
        <v>12</v>
      </c>
    </row>
    <row r="23" spans="1:12" ht="15">
      <c r="A23" s="50">
        <v>1</v>
      </c>
      <c r="B23" s="50" t="s">
        <v>51</v>
      </c>
      <c r="C23" s="50">
        <v>48</v>
      </c>
      <c r="D23" s="50"/>
      <c r="E23" s="50" t="s">
        <v>3</v>
      </c>
      <c r="F23" s="51">
        <v>327197</v>
      </c>
      <c r="G23" s="59">
        <v>41389</v>
      </c>
      <c r="H23" s="53">
        <v>3346</v>
      </c>
      <c r="I23" s="53">
        <v>2517</v>
      </c>
      <c r="J23" s="54">
        <f>H23-I23</f>
        <v>829</v>
      </c>
      <c r="K23" s="55">
        <v>3</v>
      </c>
      <c r="L23" s="157">
        <f>J23-K23</f>
        <v>826</v>
      </c>
    </row>
    <row r="24" spans="1:12" ht="15">
      <c r="A24" s="104">
        <v>2</v>
      </c>
      <c r="B24" s="104" t="s">
        <v>51</v>
      </c>
      <c r="C24" s="104">
        <v>52</v>
      </c>
      <c r="D24" s="104"/>
      <c r="E24" s="104" t="s">
        <v>3</v>
      </c>
      <c r="F24" s="105">
        <v>329228</v>
      </c>
      <c r="G24" s="59">
        <v>41389</v>
      </c>
      <c r="H24" s="107">
        <v>1934</v>
      </c>
      <c r="I24" s="107">
        <v>1486</v>
      </c>
      <c r="J24" s="141">
        <f>H24-I24</f>
        <v>448</v>
      </c>
      <c r="K24" s="158">
        <v>0</v>
      </c>
      <c r="L24" s="159">
        <f aca="true" t="shared" si="0" ref="L24:L85">J24-K24</f>
        <v>448</v>
      </c>
    </row>
    <row r="25" spans="1:12" ht="15">
      <c r="A25" s="104">
        <v>3</v>
      </c>
      <c r="B25" s="104" t="s">
        <v>51</v>
      </c>
      <c r="C25" s="104">
        <v>46</v>
      </c>
      <c r="D25" s="104"/>
      <c r="E25" s="104" t="s">
        <v>3</v>
      </c>
      <c r="F25" s="105">
        <v>339063</v>
      </c>
      <c r="G25" s="59">
        <v>41389</v>
      </c>
      <c r="H25" s="107">
        <v>2288</v>
      </c>
      <c r="I25" s="107">
        <v>1575</v>
      </c>
      <c r="J25" s="141">
        <f>H25-I25</f>
        <v>713</v>
      </c>
      <c r="K25" s="105">
        <v>14.16</v>
      </c>
      <c r="L25" s="159">
        <f>J25-K25</f>
        <v>698.84</v>
      </c>
    </row>
    <row r="26" spans="1:13" ht="15">
      <c r="A26" s="104">
        <v>4</v>
      </c>
      <c r="B26" s="104" t="s">
        <v>51</v>
      </c>
      <c r="C26" s="104">
        <v>6</v>
      </c>
      <c r="D26" s="104"/>
      <c r="E26" s="104" t="s">
        <v>3</v>
      </c>
      <c r="F26" s="105">
        <v>340058</v>
      </c>
      <c r="G26" s="59">
        <v>41389</v>
      </c>
      <c r="H26" s="107">
        <v>1877</v>
      </c>
      <c r="I26" s="107">
        <v>1381</v>
      </c>
      <c r="J26" s="141">
        <f>H26-I26-J33</f>
        <v>350</v>
      </c>
      <c r="K26" s="105">
        <v>11.38</v>
      </c>
      <c r="L26" s="159">
        <f>J26-K26</f>
        <v>338.62</v>
      </c>
      <c r="M26" s="5" t="s">
        <v>101</v>
      </c>
    </row>
    <row r="27" spans="1:12" ht="15">
      <c r="A27" s="104">
        <v>5</v>
      </c>
      <c r="B27" s="104" t="s">
        <v>51</v>
      </c>
      <c r="C27" s="104">
        <v>44</v>
      </c>
      <c r="D27" s="104"/>
      <c r="E27" s="104" t="s">
        <v>3</v>
      </c>
      <c r="F27" s="105">
        <v>340072</v>
      </c>
      <c r="G27" s="59">
        <v>41389</v>
      </c>
      <c r="H27" s="107">
        <v>1730</v>
      </c>
      <c r="I27" s="107">
        <v>1308</v>
      </c>
      <c r="J27" s="141">
        <f>H27-I27</f>
        <v>422</v>
      </c>
      <c r="K27" s="105">
        <v>24</v>
      </c>
      <c r="L27" s="159">
        <f t="shared" si="0"/>
        <v>398</v>
      </c>
    </row>
    <row r="28" spans="1:12" ht="15">
      <c r="A28" s="104">
        <v>6</v>
      </c>
      <c r="B28" s="104" t="s">
        <v>51</v>
      </c>
      <c r="C28" s="104">
        <v>40</v>
      </c>
      <c r="D28" s="104"/>
      <c r="E28" s="104" t="s">
        <v>3</v>
      </c>
      <c r="F28" s="105">
        <v>340227</v>
      </c>
      <c r="G28" s="59">
        <v>41389</v>
      </c>
      <c r="H28" s="330" t="s">
        <v>54</v>
      </c>
      <c r="I28" s="325"/>
      <c r="J28" s="326"/>
      <c r="K28" s="105">
        <v>19</v>
      </c>
      <c r="L28" s="159"/>
    </row>
    <row r="29" spans="1:12" ht="15">
      <c r="A29" s="104">
        <v>7</v>
      </c>
      <c r="B29" s="104" t="s">
        <v>51</v>
      </c>
      <c r="C29" s="104">
        <v>54</v>
      </c>
      <c r="D29" s="104"/>
      <c r="E29" s="104" t="s">
        <v>3</v>
      </c>
      <c r="F29" s="105">
        <v>340688</v>
      </c>
      <c r="G29" s="59">
        <v>41389</v>
      </c>
      <c r="H29" s="107">
        <v>3617</v>
      </c>
      <c r="I29" s="107">
        <v>2698</v>
      </c>
      <c r="J29" s="161">
        <f>H29-I29</f>
        <v>919</v>
      </c>
      <c r="K29" s="105">
        <v>0</v>
      </c>
      <c r="L29" s="159">
        <f t="shared" si="0"/>
        <v>919</v>
      </c>
    </row>
    <row r="30" spans="1:12" ht="15">
      <c r="A30" s="104">
        <v>8</v>
      </c>
      <c r="B30" s="104" t="s">
        <v>51</v>
      </c>
      <c r="C30" s="104">
        <v>56</v>
      </c>
      <c r="D30" s="104"/>
      <c r="E30" s="104" t="s">
        <v>3</v>
      </c>
      <c r="F30" s="105">
        <v>340942</v>
      </c>
      <c r="G30" s="59">
        <v>41389</v>
      </c>
      <c r="H30" s="107">
        <v>1969</v>
      </c>
      <c r="I30" s="107">
        <v>1469</v>
      </c>
      <c r="J30" s="161">
        <f aca="true" t="shared" si="1" ref="J30:J62">H30-I30</f>
        <v>500</v>
      </c>
      <c r="K30" s="105">
        <v>28.742</v>
      </c>
      <c r="L30" s="159">
        <f t="shared" si="0"/>
        <v>471.258</v>
      </c>
    </row>
    <row r="31" spans="1:12" ht="15">
      <c r="A31" s="104">
        <v>9</v>
      </c>
      <c r="B31" s="104" t="s">
        <v>51</v>
      </c>
      <c r="C31" s="104">
        <v>50</v>
      </c>
      <c r="D31" s="104"/>
      <c r="E31" s="104" t="s">
        <v>3</v>
      </c>
      <c r="F31" s="105">
        <v>341212</v>
      </c>
      <c r="G31" s="59">
        <v>41389</v>
      </c>
      <c r="H31" s="107">
        <v>2174</v>
      </c>
      <c r="I31" s="107">
        <v>1585</v>
      </c>
      <c r="J31" s="161">
        <f t="shared" si="1"/>
        <v>589</v>
      </c>
      <c r="K31" s="105">
        <v>0</v>
      </c>
      <c r="L31" s="159">
        <f t="shared" si="0"/>
        <v>589</v>
      </c>
    </row>
    <row r="32" spans="1:12" ht="15">
      <c r="A32" s="104">
        <v>10</v>
      </c>
      <c r="B32" s="104" t="s">
        <v>51</v>
      </c>
      <c r="C32" s="104">
        <v>38</v>
      </c>
      <c r="D32" s="104"/>
      <c r="E32" s="104" t="s">
        <v>3</v>
      </c>
      <c r="F32" s="105">
        <v>341228</v>
      </c>
      <c r="G32" s="59">
        <v>41389</v>
      </c>
      <c r="H32" s="107">
        <v>2183</v>
      </c>
      <c r="I32" s="107">
        <v>1571</v>
      </c>
      <c r="J32" s="161">
        <f t="shared" si="1"/>
        <v>612</v>
      </c>
      <c r="K32" s="105">
        <v>30.26</v>
      </c>
      <c r="L32" s="159">
        <f t="shared" si="0"/>
        <v>581.74</v>
      </c>
    </row>
    <row r="33" spans="1:12" ht="15">
      <c r="A33" s="104">
        <v>11</v>
      </c>
      <c r="B33" s="104" t="s">
        <v>51</v>
      </c>
      <c r="C33" s="104">
        <v>8</v>
      </c>
      <c r="D33" s="104"/>
      <c r="E33" s="104" t="s">
        <v>3</v>
      </c>
      <c r="F33" s="105">
        <v>341377</v>
      </c>
      <c r="G33" s="59">
        <v>41389</v>
      </c>
      <c r="H33" s="107">
        <v>454</v>
      </c>
      <c r="I33" s="107">
        <v>308</v>
      </c>
      <c r="J33" s="161">
        <f t="shared" si="1"/>
        <v>146</v>
      </c>
      <c r="K33" s="105">
        <v>5</v>
      </c>
      <c r="L33" s="159">
        <f t="shared" si="0"/>
        <v>141</v>
      </c>
    </row>
    <row r="34" spans="1:12" ht="15">
      <c r="A34" s="104">
        <v>12</v>
      </c>
      <c r="B34" s="104" t="s">
        <v>51</v>
      </c>
      <c r="C34" s="104">
        <v>12</v>
      </c>
      <c r="D34" s="104"/>
      <c r="E34" s="104" t="s">
        <v>3</v>
      </c>
      <c r="F34" s="105">
        <v>342055</v>
      </c>
      <c r="G34" s="59">
        <v>41389</v>
      </c>
      <c r="H34" s="107">
        <v>3897</v>
      </c>
      <c r="I34" s="107">
        <v>2951</v>
      </c>
      <c r="J34" s="161">
        <f t="shared" si="1"/>
        <v>946</v>
      </c>
      <c r="K34" s="105">
        <v>25.29</v>
      </c>
      <c r="L34" s="159">
        <f t="shared" si="0"/>
        <v>920.71</v>
      </c>
    </row>
    <row r="35" spans="1:12" ht="15">
      <c r="A35" s="104">
        <v>13</v>
      </c>
      <c r="B35" s="104" t="s">
        <v>51</v>
      </c>
      <c r="C35" s="104">
        <v>16</v>
      </c>
      <c r="D35" s="104"/>
      <c r="E35" s="104" t="s">
        <v>3</v>
      </c>
      <c r="F35" s="105">
        <v>340223</v>
      </c>
      <c r="G35" s="59">
        <v>41389</v>
      </c>
      <c r="H35" s="107">
        <v>4502</v>
      </c>
      <c r="I35" s="107">
        <v>3347</v>
      </c>
      <c r="J35" s="161">
        <f t="shared" si="1"/>
        <v>1155</v>
      </c>
      <c r="K35" s="105">
        <v>76.277</v>
      </c>
      <c r="L35" s="159">
        <f t="shared" si="0"/>
        <v>1078.723</v>
      </c>
    </row>
    <row r="36" spans="1:12" ht="15">
      <c r="A36" s="104">
        <v>14</v>
      </c>
      <c r="B36" s="104" t="s">
        <v>24</v>
      </c>
      <c r="C36" s="104">
        <v>53</v>
      </c>
      <c r="D36" s="104"/>
      <c r="E36" s="104" t="s">
        <v>3</v>
      </c>
      <c r="F36" s="105">
        <v>340947</v>
      </c>
      <c r="G36" s="59">
        <v>41389</v>
      </c>
      <c r="H36" s="107">
        <v>2093</v>
      </c>
      <c r="I36" s="107">
        <v>1621</v>
      </c>
      <c r="J36" s="161">
        <f t="shared" si="1"/>
        <v>472</v>
      </c>
      <c r="K36" s="105">
        <v>0</v>
      </c>
      <c r="L36" s="159">
        <f t="shared" si="0"/>
        <v>472</v>
      </c>
    </row>
    <row r="37" spans="1:12" ht="15">
      <c r="A37" s="104">
        <v>15</v>
      </c>
      <c r="B37" s="104" t="s">
        <v>24</v>
      </c>
      <c r="C37" s="104">
        <v>51</v>
      </c>
      <c r="D37" s="104"/>
      <c r="E37" s="104" t="s">
        <v>3</v>
      </c>
      <c r="F37" s="105">
        <v>340976</v>
      </c>
      <c r="G37" s="59">
        <v>41389</v>
      </c>
      <c r="H37" s="107">
        <v>2064</v>
      </c>
      <c r="I37" s="107">
        <v>1534</v>
      </c>
      <c r="J37" s="161">
        <f t="shared" si="1"/>
        <v>530</v>
      </c>
      <c r="K37" s="105">
        <v>0</v>
      </c>
      <c r="L37" s="159">
        <f t="shared" si="0"/>
        <v>530</v>
      </c>
    </row>
    <row r="38" spans="1:12" ht="15">
      <c r="A38" s="104">
        <v>16</v>
      </c>
      <c r="B38" s="104" t="s">
        <v>24</v>
      </c>
      <c r="C38" s="104">
        <v>49</v>
      </c>
      <c r="D38" s="104"/>
      <c r="E38" s="104" t="s">
        <v>3</v>
      </c>
      <c r="F38" s="105">
        <v>342059</v>
      </c>
      <c r="G38" s="59">
        <v>41389</v>
      </c>
      <c r="H38" s="107">
        <v>2492</v>
      </c>
      <c r="I38" s="107">
        <v>1860</v>
      </c>
      <c r="J38" s="161">
        <f t="shared" si="1"/>
        <v>632</v>
      </c>
      <c r="K38" s="105">
        <v>0</v>
      </c>
      <c r="L38" s="159">
        <f t="shared" si="0"/>
        <v>632</v>
      </c>
    </row>
    <row r="39" spans="1:12" ht="15">
      <c r="A39" s="104">
        <v>17</v>
      </c>
      <c r="B39" s="104" t="s">
        <v>27</v>
      </c>
      <c r="C39" s="104">
        <v>18</v>
      </c>
      <c r="D39" s="104"/>
      <c r="E39" s="104" t="s">
        <v>3</v>
      </c>
      <c r="F39" s="105">
        <v>327288</v>
      </c>
      <c r="G39" s="59">
        <v>41389</v>
      </c>
      <c r="H39" s="107">
        <v>4596</v>
      </c>
      <c r="I39" s="107">
        <v>3374</v>
      </c>
      <c r="J39" s="161">
        <f t="shared" si="1"/>
        <v>1222</v>
      </c>
      <c r="K39" s="105">
        <v>0</v>
      </c>
      <c r="L39" s="159">
        <f t="shared" si="0"/>
        <v>1222</v>
      </c>
    </row>
    <row r="40" spans="1:12" ht="15">
      <c r="A40" s="104">
        <v>18</v>
      </c>
      <c r="B40" s="104" t="s">
        <v>27</v>
      </c>
      <c r="C40" s="104">
        <v>5</v>
      </c>
      <c r="D40" s="104"/>
      <c r="E40" s="104" t="s">
        <v>3</v>
      </c>
      <c r="F40" s="105">
        <v>340220</v>
      </c>
      <c r="G40" s="59">
        <v>41389</v>
      </c>
      <c r="H40" s="107">
        <v>3487</v>
      </c>
      <c r="I40" s="107">
        <v>2561</v>
      </c>
      <c r="J40" s="161">
        <f t="shared" si="1"/>
        <v>926</v>
      </c>
      <c r="K40" s="105">
        <v>11.183</v>
      </c>
      <c r="L40" s="159">
        <f t="shared" si="0"/>
        <v>914.817</v>
      </c>
    </row>
    <row r="41" spans="1:12" ht="15">
      <c r="A41" s="104">
        <v>19</v>
      </c>
      <c r="B41" s="104" t="s">
        <v>27</v>
      </c>
      <c r="C41" s="104">
        <v>6</v>
      </c>
      <c r="D41" s="104"/>
      <c r="E41" s="104" t="s">
        <v>3</v>
      </c>
      <c r="F41" s="105">
        <v>341797</v>
      </c>
      <c r="G41" s="59">
        <v>41389</v>
      </c>
      <c r="H41" s="107">
        <v>14293</v>
      </c>
      <c r="I41" s="107">
        <v>10790</v>
      </c>
      <c r="J41" s="161">
        <f t="shared" si="1"/>
        <v>3503</v>
      </c>
      <c r="K41" s="105">
        <v>17.78</v>
      </c>
      <c r="L41" s="159">
        <f t="shared" si="0"/>
        <v>3485.22</v>
      </c>
    </row>
    <row r="42" spans="1:12" ht="15">
      <c r="A42" s="104">
        <v>20</v>
      </c>
      <c r="B42" s="104" t="s">
        <v>10</v>
      </c>
      <c r="C42" s="104">
        <v>153</v>
      </c>
      <c r="D42" s="104"/>
      <c r="E42" s="104" t="s">
        <v>3</v>
      </c>
      <c r="F42" s="105">
        <v>95931</v>
      </c>
      <c r="G42" s="59">
        <v>41389</v>
      </c>
      <c r="H42" s="107">
        <v>9841</v>
      </c>
      <c r="I42" s="107">
        <v>7309</v>
      </c>
      <c r="J42" s="161">
        <f t="shared" si="1"/>
        <v>2532</v>
      </c>
      <c r="K42" s="105">
        <v>679.95</v>
      </c>
      <c r="L42" s="159">
        <f t="shared" si="0"/>
        <v>1852.05</v>
      </c>
    </row>
    <row r="43" spans="1:12" ht="15">
      <c r="A43" s="104">
        <v>21</v>
      </c>
      <c r="B43" s="104" t="s">
        <v>10</v>
      </c>
      <c r="C43" s="104">
        <v>131</v>
      </c>
      <c r="D43" s="104"/>
      <c r="E43" s="104" t="s">
        <v>3</v>
      </c>
      <c r="F43" s="105">
        <v>339072</v>
      </c>
      <c r="G43" s="59">
        <v>41389</v>
      </c>
      <c r="H43" s="107">
        <v>3107</v>
      </c>
      <c r="I43" s="107">
        <v>2243</v>
      </c>
      <c r="J43" s="161">
        <f t="shared" si="1"/>
        <v>864</v>
      </c>
      <c r="K43" s="105">
        <v>0</v>
      </c>
      <c r="L43" s="159">
        <f t="shared" si="0"/>
        <v>864</v>
      </c>
    </row>
    <row r="44" spans="1:12" ht="15">
      <c r="A44" s="104">
        <v>22</v>
      </c>
      <c r="B44" s="104" t="s">
        <v>10</v>
      </c>
      <c r="C44" s="104">
        <v>122</v>
      </c>
      <c r="D44" s="104"/>
      <c r="E44" s="104" t="s">
        <v>3</v>
      </c>
      <c r="F44" s="105">
        <v>339127</v>
      </c>
      <c r="G44" s="59">
        <v>41389</v>
      </c>
      <c r="H44" s="107">
        <v>8566</v>
      </c>
      <c r="I44" s="107">
        <v>6359</v>
      </c>
      <c r="J44" s="161">
        <f t="shared" si="1"/>
        <v>2207</v>
      </c>
      <c r="K44" s="105">
        <v>0</v>
      </c>
      <c r="L44" s="159">
        <f t="shared" si="0"/>
        <v>2207</v>
      </c>
    </row>
    <row r="45" spans="1:12" ht="15">
      <c r="A45" s="104">
        <v>23</v>
      </c>
      <c r="B45" s="104" t="s">
        <v>10</v>
      </c>
      <c r="C45" s="104">
        <v>120</v>
      </c>
      <c r="D45" s="104"/>
      <c r="E45" s="104" t="s">
        <v>3</v>
      </c>
      <c r="F45" s="105">
        <v>340221</v>
      </c>
      <c r="G45" s="59">
        <v>41389</v>
      </c>
      <c r="H45" s="107">
        <v>2849</v>
      </c>
      <c r="I45" s="107">
        <v>2185</v>
      </c>
      <c r="J45" s="161">
        <f t="shared" si="1"/>
        <v>664</v>
      </c>
      <c r="K45" s="105">
        <v>22.85</v>
      </c>
      <c r="L45" s="159">
        <f t="shared" si="0"/>
        <v>641.15</v>
      </c>
    </row>
    <row r="46" spans="1:12" ht="15">
      <c r="A46" s="104">
        <v>24</v>
      </c>
      <c r="B46" s="104" t="s">
        <v>10</v>
      </c>
      <c r="C46" s="104">
        <v>115</v>
      </c>
      <c r="D46" s="104"/>
      <c r="E46" s="104" t="s">
        <v>3</v>
      </c>
      <c r="F46" s="105">
        <v>345943</v>
      </c>
      <c r="G46" s="59">
        <v>41389</v>
      </c>
      <c r="H46" s="107">
        <v>1447</v>
      </c>
      <c r="I46" s="107">
        <v>1061</v>
      </c>
      <c r="J46" s="161">
        <f t="shared" si="1"/>
        <v>386</v>
      </c>
      <c r="K46" s="105">
        <v>0</v>
      </c>
      <c r="L46" s="159">
        <f>J46-K46</f>
        <v>386</v>
      </c>
    </row>
    <row r="47" spans="1:12" ht="15">
      <c r="A47" s="104">
        <v>25</v>
      </c>
      <c r="B47" s="104" t="s">
        <v>12</v>
      </c>
      <c r="C47" s="104">
        <v>12</v>
      </c>
      <c r="D47" s="104"/>
      <c r="E47" s="104" t="s">
        <v>3</v>
      </c>
      <c r="F47" s="105">
        <v>338844</v>
      </c>
      <c r="G47" s="59">
        <v>41389</v>
      </c>
      <c r="H47" s="107">
        <v>8253</v>
      </c>
      <c r="I47" s="107">
        <v>6229</v>
      </c>
      <c r="J47" s="161">
        <f t="shared" si="1"/>
        <v>2024</v>
      </c>
      <c r="K47" s="105">
        <v>22</v>
      </c>
      <c r="L47" s="159">
        <f t="shared" si="0"/>
        <v>2002</v>
      </c>
    </row>
    <row r="48" spans="1:12" ht="15">
      <c r="A48" s="104">
        <v>26</v>
      </c>
      <c r="B48" s="104" t="s">
        <v>28</v>
      </c>
      <c r="C48" s="104" t="s">
        <v>55</v>
      </c>
      <c r="D48" s="104"/>
      <c r="E48" s="104" t="s">
        <v>3</v>
      </c>
      <c r="F48" s="105">
        <v>327301</v>
      </c>
      <c r="G48" s="59">
        <v>41389</v>
      </c>
      <c r="H48" s="107">
        <v>4351</v>
      </c>
      <c r="I48" s="107">
        <v>3233</v>
      </c>
      <c r="J48" s="161">
        <f t="shared" si="1"/>
        <v>1118</v>
      </c>
      <c r="K48" s="105">
        <v>477.697</v>
      </c>
      <c r="L48" s="159">
        <f t="shared" si="0"/>
        <v>640.303</v>
      </c>
    </row>
    <row r="49" spans="1:12" ht="15">
      <c r="A49" s="104">
        <v>27</v>
      </c>
      <c r="B49" s="104" t="s">
        <v>28</v>
      </c>
      <c r="C49" s="104">
        <v>80</v>
      </c>
      <c r="D49" s="104"/>
      <c r="E49" s="104" t="s">
        <v>3</v>
      </c>
      <c r="F49" s="105">
        <v>327374</v>
      </c>
      <c r="G49" s="59">
        <v>41389</v>
      </c>
      <c r="H49" s="107">
        <v>3040</v>
      </c>
      <c r="I49" s="107">
        <v>2251</v>
      </c>
      <c r="J49" s="161">
        <f t="shared" si="1"/>
        <v>789</v>
      </c>
      <c r="K49" s="105">
        <v>117.641</v>
      </c>
      <c r="L49" s="159">
        <f t="shared" si="0"/>
        <v>671.359</v>
      </c>
    </row>
    <row r="50" spans="1:12" ht="15">
      <c r="A50" s="104">
        <v>28</v>
      </c>
      <c r="B50" s="104" t="s">
        <v>28</v>
      </c>
      <c r="C50" s="104">
        <v>49</v>
      </c>
      <c r="D50" s="104"/>
      <c r="E50" s="104" t="s">
        <v>3</v>
      </c>
      <c r="F50" s="105">
        <v>343449</v>
      </c>
      <c r="G50" s="59">
        <v>41389</v>
      </c>
      <c r="H50" s="107">
        <v>2658</v>
      </c>
      <c r="I50" s="107">
        <v>1989</v>
      </c>
      <c r="J50" s="161">
        <f t="shared" si="1"/>
        <v>669</v>
      </c>
      <c r="K50" s="105">
        <v>54.17</v>
      </c>
      <c r="L50" s="159">
        <f t="shared" si="0"/>
        <v>614.83</v>
      </c>
    </row>
    <row r="51" spans="1:12" ht="15">
      <c r="A51" s="104">
        <v>29</v>
      </c>
      <c r="B51" s="104" t="s">
        <v>28</v>
      </c>
      <c r="C51" s="104" t="s">
        <v>56</v>
      </c>
      <c r="D51" s="104"/>
      <c r="E51" s="104" t="s">
        <v>3</v>
      </c>
      <c r="F51" s="105">
        <v>345940</v>
      </c>
      <c r="G51" s="59">
        <v>41389</v>
      </c>
      <c r="H51" s="107">
        <v>2500</v>
      </c>
      <c r="I51" s="107">
        <v>1699</v>
      </c>
      <c r="J51" s="161">
        <f t="shared" si="1"/>
        <v>801</v>
      </c>
      <c r="K51" s="105">
        <v>0</v>
      </c>
      <c r="L51" s="159">
        <f t="shared" si="0"/>
        <v>801</v>
      </c>
    </row>
    <row r="52" spans="1:12" ht="15">
      <c r="A52" s="104">
        <v>30</v>
      </c>
      <c r="B52" s="104" t="s">
        <v>8</v>
      </c>
      <c r="C52" s="104">
        <v>15</v>
      </c>
      <c r="D52" s="104"/>
      <c r="E52" s="104" t="s">
        <v>3</v>
      </c>
      <c r="F52" s="105">
        <v>340224</v>
      </c>
      <c r="G52" s="59">
        <v>41389</v>
      </c>
      <c r="H52" s="107">
        <v>5346</v>
      </c>
      <c r="I52" s="107">
        <v>3983</v>
      </c>
      <c r="J52" s="161">
        <f>H52-I52</f>
        <v>1363</v>
      </c>
      <c r="K52" s="105">
        <v>27.69</v>
      </c>
      <c r="L52" s="159">
        <f t="shared" si="0"/>
        <v>1335.31</v>
      </c>
    </row>
    <row r="53" spans="1:12" ht="15">
      <c r="A53" s="104">
        <v>31</v>
      </c>
      <c r="B53" s="104" t="s">
        <v>8</v>
      </c>
      <c r="C53" s="104">
        <v>17</v>
      </c>
      <c r="D53" s="104"/>
      <c r="E53" s="104" t="s">
        <v>3</v>
      </c>
      <c r="F53" s="105">
        <v>341771</v>
      </c>
      <c r="G53" s="59">
        <v>41389</v>
      </c>
      <c r="H53" s="107">
        <v>5890</v>
      </c>
      <c r="I53" s="107">
        <v>4401</v>
      </c>
      <c r="J53" s="161">
        <f t="shared" si="1"/>
        <v>1489</v>
      </c>
      <c r="K53" s="105">
        <v>45.167</v>
      </c>
      <c r="L53" s="159">
        <f t="shared" si="0"/>
        <v>1443.833</v>
      </c>
    </row>
    <row r="54" spans="1:12" ht="15">
      <c r="A54" s="104">
        <v>32</v>
      </c>
      <c r="B54" s="104" t="s">
        <v>26</v>
      </c>
      <c r="C54" s="104" t="s">
        <v>57</v>
      </c>
      <c r="D54" s="104"/>
      <c r="E54" s="104" t="s">
        <v>3</v>
      </c>
      <c r="F54" s="105">
        <v>311732</v>
      </c>
      <c r="G54" s="59">
        <v>41389</v>
      </c>
      <c r="H54" s="107">
        <v>4376</v>
      </c>
      <c r="I54" s="107">
        <v>3312</v>
      </c>
      <c r="J54" s="161">
        <f t="shared" si="1"/>
        <v>1064</v>
      </c>
      <c r="K54" s="105">
        <v>0</v>
      </c>
      <c r="L54" s="159">
        <f t="shared" si="0"/>
        <v>1064</v>
      </c>
    </row>
    <row r="55" spans="1:12" ht="15">
      <c r="A55" s="104">
        <v>33</v>
      </c>
      <c r="B55" s="104" t="s">
        <v>26</v>
      </c>
      <c r="C55" s="104">
        <v>16</v>
      </c>
      <c r="D55" s="104"/>
      <c r="E55" s="104" t="s">
        <v>3</v>
      </c>
      <c r="F55" s="105">
        <v>331947</v>
      </c>
      <c r="G55" s="59">
        <v>41389</v>
      </c>
      <c r="H55" s="107">
        <v>4210</v>
      </c>
      <c r="I55" s="107">
        <v>3268</v>
      </c>
      <c r="J55" s="161">
        <f t="shared" si="1"/>
        <v>942</v>
      </c>
      <c r="K55" s="105">
        <v>0</v>
      </c>
      <c r="L55" s="159">
        <f t="shared" si="0"/>
        <v>942</v>
      </c>
    </row>
    <row r="56" spans="1:12" ht="15">
      <c r="A56" s="104">
        <v>34</v>
      </c>
      <c r="B56" s="104" t="s">
        <v>26</v>
      </c>
      <c r="C56" s="104" t="s">
        <v>58</v>
      </c>
      <c r="D56" s="104"/>
      <c r="E56" s="104" t="s">
        <v>3</v>
      </c>
      <c r="F56" s="105">
        <v>342341</v>
      </c>
      <c r="G56" s="59">
        <v>41389</v>
      </c>
      <c r="H56" s="107">
        <v>5235</v>
      </c>
      <c r="I56" s="107">
        <v>4018</v>
      </c>
      <c r="J56" s="161">
        <f t="shared" si="1"/>
        <v>1217</v>
      </c>
      <c r="K56" s="105">
        <v>0</v>
      </c>
      <c r="L56" s="159">
        <f t="shared" si="0"/>
        <v>1217</v>
      </c>
    </row>
    <row r="57" spans="1:12" ht="15">
      <c r="A57" s="104">
        <v>35</v>
      </c>
      <c r="B57" s="104" t="s">
        <v>17</v>
      </c>
      <c r="C57" s="104">
        <v>6</v>
      </c>
      <c r="D57" s="104"/>
      <c r="E57" s="104" t="s">
        <v>3</v>
      </c>
      <c r="F57" s="105">
        <v>338540</v>
      </c>
      <c r="G57" s="59">
        <v>41389</v>
      </c>
      <c r="H57" s="107">
        <v>9297</v>
      </c>
      <c r="I57" s="107">
        <v>6983</v>
      </c>
      <c r="J57" s="161">
        <f t="shared" si="1"/>
        <v>2314</v>
      </c>
      <c r="K57" s="105">
        <v>0</v>
      </c>
      <c r="L57" s="159">
        <f t="shared" si="0"/>
        <v>2314</v>
      </c>
    </row>
    <row r="58" spans="1:12" ht="15">
      <c r="A58" s="104">
        <v>36</v>
      </c>
      <c r="B58" s="104" t="s">
        <v>17</v>
      </c>
      <c r="C58" s="104">
        <v>24</v>
      </c>
      <c r="D58" s="104"/>
      <c r="E58" s="104" t="s">
        <v>3</v>
      </c>
      <c r="F58" s="105">
        <v>338843</v>
      </c>
      <c r="G58" s="59">
        <v>41389</v>
      </c>
      <c r="H58" s="107">
        <v>6943</v>
      </c>
      <c r="I58" s="107">
        <v>5175</v>
      </c>
      <c r="J58" s="161">
        <f t="shared" si="1"/>
        <v>1768</v>
      </c>
      <c r="K58" s="105">
        <v>38</v>
      </c>
      <c r="L58" s="159">
        <f t="shared" si="0"/>
        <v>1730</v>
      </c>
    </row>
    <row r="59" spans="1:12" ht="15">
      <c r="A59" s="104">
        <v>37</v>
      </c>
      <c r="B59" s="104" t="s">
        <v>17</v>
      </c>
      <c r="C59" s="104">
        <v>8</v>
      </c>
      <c r="D59" s="104"/>
      <c r="E59" s="104" t="s">
        <v>3</v>
      </c>
      <c r="F59" s="105">
        <v>338845</v>
      </c>
      <c r="G59" s="59">
        <v>41389</v>
      </c>
      <c r="H59" s="107">
        <v>7756</v>
      </c>
      <c r="I59" s="107">
        <v>5773</v>
      </c>
      <c r="J59" s="161">
        <f t="shared" si="1"/>
        <v>1983</v>
      </c>
      <c r="K59" s="105">
        <v>0</v>
      </c>
      <c r="L59" s="159">
        <f t="shared" si="0"/>
        <v>1983</v>
      </c>
    </row>
    <row r="60" spans="1:12" ht="15">
      <c r="A60" s="104">
        <v>38</v>
      </c>
      <c r="B60" s="104" t="s">
        <v>17</v>
      </c>
      <c r="C60" s="104">
        <v>19</v>
      </c>
      <c r="D60" s="104"/>
      <c r="E60" s="104" t="s">
        <v>3</v>
      </c>
      <c r="F60" s="105">
        <v>338972</v>
      </c>
      <c r="G60" s="59">
        <v>41389</v>
      </c>
      <c r="H60" s="107">
        <v>3515</v>
      </c>
      <c r="I60" s="107">
        <v>2563</v>
      </c>
      <c r="J60" s="161">
        <f t="shared" si="1"/>
        <v>952</v>
      </c>
      <c r="K60" s="105">
        <v>0</v>
      </c>
      <c r="L60" s="159">
        <f t="shared" si="0"/>
        <v>952</v>
      </c>
    </row>
    <row r="61" spans="1:12" ht="15">
      <c r="A61" s="104">
        <v>39</v>
      </c>
      <c r="B61" s="104" t="s">
        <v>17</v>
      </c>
      <c r="C61" s="104">
        <v>38</v>
      </c>
      <c r="D61" s="104"/>
      <c r="E61" s="104" t="s">
        <v>3</v>
      </c>
      <c r="F61" s="105">
        <v>344123</v>
      </c>
      <c r="G61" s="59">
        <v>41389</v>
      </c>
      <c r="H61" s="107">
        <v>1229</v>
      </c>
      <c r="I61" s="107">
        <v>949</v>
      </c>
      <c r="J61" s="161">
        <f t="shared" si="1"/>
        <v>280</v>
      </c>
      <c r="K61" s="105">
        <v>47.77</v>
      </c>
      <c r="L61" s="159">
        <f t="shared" si="0"/>
        <v>232.23</v>
      </c>
    </row>
    <row r="62" spans="1:12" ht="15">
      <c r="A62" s="104">
        <v>40</v>
      </c>
      <c r="B62" s="104" t="s">
        <v>17</v>
      </c>
      <c r="C62" s="104">
        <v>62</v>
      </c>
      <c r="D62" s="104"/>
      <c r="E62" s="104" t="s">
        <v>3</v>
      </c>
      <c r="F62" s="105">
        <v>327772</v>
      </c>
      <c r="G62" s="59">
        <v>41389</v>
      </c>
      <c r="H62" s="107">
        <v>681</v>
      </c>
      <c r="I62" s="107">
        <v>478</v>
      </c>
      <c r="J62" s="161">
        <f t="shared" si="1"/>
        <v>203</v>
      </c>
      <c r="K62" s="105">
        <v>33.58</v>
      </c>
      <c r="L62" s="159">
        <f t="shared" si="0"/>
        <v>169.42000000000002</v>
      </c>
    </row>
    <row r="63" spans="1:12" ht="15">
      <c r="A63" s="104">
        <v>41</v>
      </c>
      <c r="B63" s="104" t="s">
        <v>9</v>
      </c>
      <c r="C63" s="104">
        <v>72</v>
      </c>
      <c r="D63" s="104"/>
      <c r="E63" s="104" t="s">
        <v>3</v>
      </c>
      <c r="F63" s="105">
        <v>326491</v>
      </c>
      <c r="G63" s="59">
        <v>41389</v>
      </c>
      <c r="H63" s="107">
        <v>2869</v>
      </c>
      <c r="I63" s="107">
        <v>2237</v>
      </c>
      <c r="J63" s="161">
        <f>H63-I63</f>
        <v>632</v>
      </c>
      <c r="K63" s="105">
        <v>9.178</v>
      </c>
      <c r="L63" s="159">
        <f t="shared" si="0"/>
        <v>622.822</v>
      </c>
    </row>
    <row r="64" spans="1:12" ht="15">
      <c r="A64" s="104">
        <v>42</v>
      </c>
      <c r="B64" s="104" t="s">
        <v>9</v>
      </c>
      <c r="C64" s="104">
        <v>70</v>
      </c>
      <c r="D64" s="104"/>
      <c r="E64" s="104" t="s">
        <v>3</v>
      </c>
      <c r="F64" s="105">
        <v>327160</v>
      </c>
      <c r="G64" s="59">
        <v>41389</v>
      </c>
      <c r="H64" s="107">
        <v>3854</v>
      </c>
      <c r="I64" s="107">
        <v>2895</v>
      </c>
      <c r="J64" s="161">
        <f aca="true" t="shared" si="2" ref="J64:J76">H64-I64</f>
        <v>959</v>
      </c>
      <c r="K64" s="105">
        <v>5.68</v>
      </c>
      <c r="L64" s="159">
        <f t="shared" si="0"/>
        <v>953.32</v>
      </c>
    </row>
    <row r="65" spans="1:12" ht="15">
      <c r="A65" s="104">
        <v>43</v>
      </c>
      <c r="B65" s="104" t="s">
        <v>9</v>
      </c>
      <c r="C65" s="104">
        <v>64</v>
      </c>
      <c r="D65" s="104"/>
      <c r="E65" s="104" t="s">
        <v>3</v>
      </c>
      <c r="F65" s="105">
        <v>334560</v>
      </c>
      <c r="G65" s="59">
        <v>41389</v>
      </c>
      <c r="H65" s="107">
        <v>4836</v>
      </c>
      <c r="I65" s="107">
        <v>3703</v>
      </c>
      <c r="J65" s="161">
        <f t="shared" si="2"/>
        <v>1133</v>
      </c>
      <c r="K65" s="105">
        <v>0</v>
      </c>
      <c r="L65" s="159">
        <f t="shared" si="0"/>
        <v>1133</v>
      </c>
    </row>
    <row r="66" spans="1:12" ht="15">
      <c r="A66" s="104">
        <v>44</v>
      </c>
      <c r="B66" s="104" t="s">
        <v>9</v>
      </c>
      <c r="C66" s="104">
        <v>78</v>
      </c>
      <c r="D66" s="104"/>
      <c r="E66" s="104" t="s">
        <v>3</v>
      </c>
      <c r="F66" s="105">
        <v>334653</v>
      </c>
      <c r="G66" s="59">
        <v>41389</v>
      </c>
      <c r="H66" s="107">
        <v>2201</v>
      </c>
      <c r="I66" s="107">
        <v>1621</v>
      </c>
      <c r="J66" s="161">
        <f t="shared" si="2"/>
        <v>580</v>
      </c>
      <c r="K66" s="105">
        <v>0</v>
      </c>
      <c r="L66" s="159">
        <f t="shared" si="0"/>
        <v>580</v>
      </c>
    </row>
    <row r="67" spans="1:12" ht="15">
      <c r="A67" s="104">
        <v>45</v>
      </c>
      <c r="B67" s="104" t="s">
        <v>9</v>
      </c>
      <c r="C67" s="104">
        <v>35</v>
      </c>
      <c r="D67" s="104"/>
      <c r="E67" s="104" t="s">
        <v>3</v>
      </c>
      <c r="F67" s="105">
        <v>334753</v>
      </c>
      <c r="G67" s="59">
        <v>41389</v>
      </c>
      <c r="H67" s="107">
        <v>4759</v>
      </c>
      <c r="I67" s="107">
        <v>3612</v>
      </c>
      <c r="J67" s="161">
        <f t="shared" si="2"/>
        <v>1147</v>
      </c>
      <c r="K67" s="105">
        <v>0</v>
      </c>
      <c r="L67" s="159">
        <f t="shared" si="0"/>
        <v>1147</v>
      </c>
    </row>
    <row r="68" spans="1:12" ht="15">
      <c r="A68" s="104">
        <v>46</v>
      </c>
      <c r="B68" s="104" t="s">
        <v>9</v>
      </c>
      <c r="C68" s="104">
        <v>76</v>
      </c>
      <c r="D68" s="104"/>
      <c r="E68" s="104" t="s">
        <v>3</v>
      </c>
      <c r="F68" s="105">
        <v>340067</v>
      </c>
      <c r="G68" s="59">
        <v>41389</v>
      </c>
      <c r="H68" s="107">
        <v>1039</v>
      </c>
      <c r="I68" s="107">
        <v>807</v>
      </c>
      <c r="J68" s="161">
        <f t="shared" si="2"/>
        <v>232</v>
      </c>
      <c r="K68" s="105">
        <v>0</v>
      </c>
      <c r="L68" s="159">
        <f>J68-K68</f>
        <v>232</v>
      </c>
    </row>
    <row r="69" spans="1:12" ht="15">
      <c r="A69" s="104">
        <v>47</v>
      </c>
      <c r="B69" s="104" t="s">
        <v>9</v>
      </c>
      <c r="C69" s="104">
        <v>11</v>
      </c>
      <c r="D69" s="104"/>
      <c r="E69" s="104" t="s">
        <v>3</v>
      </c>
      <c r="F69" s="105">
        <v>340222</v>
      </c>
      <c r="G69" s="59">
        <v>41389</v>
      </c>
      <c r="H69" s="107">
        <v>4056</v>
      </c>
      <c r="I69" s="107">
        <v>3019</v>
      </c>
      <c r="J69" s="161">
        <f t="shared" si="2"/>
        <v>1037</v>
      </c>
      <c r="K69" s="105">
        <v>0</v>
      </c>
      <c r="L69" s="159">
        <f t="shared" si="0"/>
        <v>1037</v>
      </c>
    </row>
    <row r="70" spans="1:12" ht="15">
      <c r="A70" s="104">
        <v>48</v>
      </c>
      <c r="B70" s="104" t="s">
        <v>9</v>
      </c>
      <c r="C70" s="104">
        <v>6</v>
      </c>
      <c r="D70" s="104"/>
      <c r="E70" s="104" t="s">
        <v>3</v>
      </c>
      <c r="F70" s="105">
        <v>340682</v>
      </c>
      <c r="G70" s="59">
        <v>41389</v>
      </c>
      <c r="H70" s="107">
        <v>2230</v>
      </c>
      <c r="I70" s="107">
        <v>1698</v>
      </c>
      <c r="J70" s="161">
        <f t="shared" si="2"/>
        <v>532</v>
      </c>
      <c r="K70" s="105">
        <v>0</v>
      </c>
      <c r="L70" s="159">
        <f t="shared" si="0"/>
        <v>532</v>
      </c>
    </row>
    <row r="71" spans="1:12" ht="15">
      <c r="A71" s="104">
        <v>49</v>
      </c>
      <c r="B71" s="104" t="s">
        <v>9</v>
      </c>
      <c r="C71" s="104">
        <v>21</v>
      </c>
      <c r="D71" s="104"/>
      <c r="E71" s="104" t="s">
        <v>3</v>
      </c>
      <c r="F71" s="105">
        <v>340953</v>
      </c>
      <c r="G71" s="59">
        <v>41389</v>
      </c>
      <c r="H71" s="107">
        <v>1615</v>
      </c>
      <c r="I71" s="107">
        <v>1223</v>
      </c>
      <c r="J71" s="161">
        <f t="shared" si="2"/>
        <v>392</v>
      </c>
      <c r="K71" s="105">
        <v>30</v>
      </c>
      <c r="L71" s="159">
        <f t="shared" si="0"/>
        <v>362</v>
      </c>
    </row>
    <row r="72" spans="1:12" ht="15">
      <c r="A72" s="104">
        <v>50</v>
      </c>
      <c r="B72" s="104" t="s">
        <v>9</v>
      </c>
      <c r="C72" s="104">
        <v>62</v>
      </c>
      <c r="D72" s="104"/>
      <c r="E72" s="104" t="s">
        <v>3</v>
      </c>
      <c r="F72" s="105">
        <v>341801</v>
      </c>
      <c r="G72" s="59">
        <v>41389</v>
      </c>
      <c r="H72" s="107">
        <v>7690</v>
      </c>
      <c r="I72" s="107">
        <v>5728</v>
      </c>
      <c r="J72" s="161">
        <f>H72-I72</f>
        <v>1962</v>
      </c>
      <c r="K72" s="105">
        <v>3</v>
      </c>
      <c r="L72" s="159">
        <f t="shared" si="0"/>
        <v>1959</v>
      </c>
    </row>
    <row r="73" spans="1:12" ht="15">
      <c r="A73" s="104">
        <v>51</v>
      </c>
      <c r="B73" s="104" t="s">
        <v>9</v>
      </c>
      <c r="C73" s="104">
        <v>45</v>
      </c>
      <c r="D73" s="104"/>
      <c r="E73" s="104" t="s">
        <v>3</v>
      </c>
      <c r="F73" s="105">
        <v>341803</v>
      </c>
      <c r="G73" s="59">
        <v>41389</v>
      </c>
      <c r="H73" s="107">
        <v>5753</v>
      </c>
      <c r="I73" s="107">
        <v>4369</v>
      </c>
      <c r="J73" s="161">
        <f t="shared" si="2"/>
        <v>1384</v>
      </c>
      <c r="K73" s="105">
        <v>9</v>
      </c>
      <c r="L73" s="159">
        <f t="shared" si="0"/>
        <v>1375</v>
      </c>
    </row>
    <row r="74" spans="1:13" ht="15">
      <c r="A74" s="104">
        <v>52</v>
      </c>
      <c r="B74" s="104" t="s">
        <v>9</v>
      </c>
      <c r="C74" s="104" t="s">
        <v>59</v>
      </c>
      <c r="D74" s="104"/>
      <c r="E74" s="104" t="s">
        <v>3</v>
      </c>
      <c r="F74" s="105">
        <v>343463</v>
      </c>
      <c r="G74" s="59">
        <v>41389</v>
      </c>
      <c r="H74" s="107">
        <v>4058</v>
      </c>
      <c r="I74" s="107">
        <v>3070</v>
      </c>
      <c r="J74" s="161">
        <f>H74-I74-J70</f>
        <v>456</v>
      </c>
      <c r="K74" s="105">
        <v>1</v>
      </c>
      <c r="L74" s="159">
        <f t="shared" si="0"/>
        <v>455</v>
      </c>
      <c r="M74" s="5" t="s">
        <v>102</v>
      </c>
    </row>
    <row r="75" spans="1:12" ht="15">
      <c r="A75" s="104">
        <v>53</v>
      </c>
      <c r="B75" s="104" t="s">
        <v>61</v>
      </c>
      <c r="C75" s="104">
        <v>3</v>
      </c>
      <c r="D75" s="104"/>
      <c r="E75" s="104" t="s">
        <v>3</v>
      </c>
      <c r="F75" s="105">
        <v>339366</v>
      </c>
      <c r="G75" s="59">
        <v>41389</v>
      </c>
      <c r="H75" s="107">
        <v>8109</v>
      </c>
      <c r="I75" s="107">
        <v>6017</v>
      </c>
      <c r="J75" s="161">
        <f t="shared" si="2"/>
        <v>2092</v>
      </c>
      <c r="K75" s="105">
        <v>31</v>
      </c>
      <c r="L75" s="159">
        <f t="shared" si="0"/>
        <v>2061</v>
      </c>
    </row>
    <row r="76" spans="1:12" ht="15">
      <c r="A76" s="104">
        <v>54</v>
      </c>
      <c r="B76" s="104" t="s">
        <v>25</v>
      </c>
      <c r="C76" s="104">
        <v>66</v>
      </c>
      <c r="D76" s="104"/>
      <c r="E76" s="104" t="s">
        <v>3</v>
      </c>
      <c r="F76" s="105">
        <v>320347</v>
      </c>
      <c r="G76" s="59">
        <v>41389</v>
      </c>
      <c r="H76" s="107">
        <v>1375</v>
      </c>
      <c r="I76" s="107">
        <v>1018</v>
      </c>
      <c r="J76" s="161">
        <f t="shared" si="2"/>
        <v>357</v>
      </c>
      <c r="K76" s="105">
        <v>4</v>
      </c>
      <c r="L76" s="159">
        <f t="shared" si="0"/>
        <v>353</v>
      </c>
    </row>
    <row r="77" spans="1:12" ht="15">
      <c r="A77" s="104">
        <v>55</v>
      </c>
      <c r="B77" s="104" t="s">
        <v>25</v>
      </c>
      <c r="C77" s="104">
        <v>55</v>
      </c>
      <c r="D77" s="104"/>
      <c r="E77" s="104" t="s">
        <v>3</v>
      </c>
      <c r="F77" s="105">
        <v>332633</v>
      </c>
      <c r="G77" s="59">
        <v>41389</v>
      </c>
      <c r="H77" s="298" t="s">
        <v>54</v>
      </c>
      <c r="I77" s="325"/>
      <c r="J77" s="326"/>
      <c r="K77" s="105">
        <v>45</v>
      </c>
      <c r="L77" s="160"/>
    </row>
    <row r="78" spans="1:12" ht="15">
      <c r="A78" s="104">
        <v>56</v>
      </c>
      <c r="B78" s="104" t="s">
        <v>25</v>
      </c>
      <c r="C78" s="104">
        <v>59</v>
      </c>
      <c r="D78" s="104"/>
      <c r="E78" s="104" t="s">
        <v>3</v>
      </c>
      <c r="F78" s="105">
        <v>327302</v>
      </c>
      <c r="G78" s="59">
        <v>41389</v>
      </c>
      <c r="H78" s="107">
        <v>4640</v>
      </c>
      <c r="I78" s="107">
        <v>3608</v>
      </c>
      <c r="J78" s="161">
        <f>H78-I78</f>
        <v>1032</v>
      </c>
      <c r="K78" s="105">
        <v>34.26</v>
      </c>
      <c r="L78" s="159">
        <f t="shared" si="0"/>
        <v>997.74</v>
      </c>
    </row>
    <row r="79" spans="1:12" ht="15">
      <c r="A79" s="104">
        <v>57</v>
      </c>
      <c r="B79" s="104" t="s">
        <v>25</v>
      </c>
      <c r="C79" s="104">
        <v>32</v>
      </c>
      <c r="D79" s="104"/>
      <c r="E79" s="104" t="s">
        <v>3</v>
      </c>
      <c r="F79" s="105">
        <v>335053</v>
      </c>
      <c r="G79" s="59">
        <v>41389</v>
      </c>
      <c r="H79" s="298" t="s">
        <v>54</v>
      </c>
      <c r="I79" s="325"/>
      <c r="J79" s="326"/>
      <c r="K79" s="105">
        <v>4</v>
      </c>
      <c r="L79" s="159"/>
    </row>
    <row r="80" spans="1:12" ht="15">
      <c r="A80" s="104">
        <v>58</v>
      </c>
      <c r="B80" s="104" t="s">
        <v>25</v>
      </c>
      <c r="C80" s="104">
        <v>30</v>
      </c>
      <c r="D80" s="104"/>
      <c r="E80" s="104" t="s">
        <v>3</v>
      </c>
      <c r="F80" s="105">
        <v>338133</v>
      </c>
      <c r="G80" s="59">
        <v>41389</v>
      </c>
      <c r="H80" s="107">
        <v>6728</v>
      </c>
      <c r="I80" s="107">
        <v>5010</v>
      </c>
      <c r="J80" s="161">
        <f aca="true" t="shared" si="3" ref="J80:J85">H80-I80</f>
        <v>1718</v>
      </c>
      <c r="K80" s="105">
        <v>0</v>
      </c>
      <c r="L80" s="159">
        <f t="shared" si="0"/>
        <v>1718</v>
      </c>
    </row>
    <row r="81" spans="1:12" ht="15">
      <c r="A81" s="104">
        <v>59</v>
      </c>
      <c r="B81" s="104" t="s">
        <v>25</v>
      </c>
      <c r="C81" s="104">
        <v>8</v>
      </c>
      <c r="D81" s="104"/>
      <c r="E81" s="104" t="s">
        <v>3</v>
      </c>
      <c r="F81" s="105">
        <v>341790</v>
      </c>
      <c r="G81" s="59">
        <v>41389</v>
      </c>
      <c r="H81" s="107">
        <v>5817</v>
      </c>
      <c r="I81" s="107">
        <v>4183</v>
      </c>
      <c r="J81" s="161">
        <f t="shared" si="3"/>
        <v>1634</v>
      </c>
      <c r="K81" s="105">
        <v>230.06</v>
      </c>
      <c r="L81" s="159">
        <f t="shared" si="0"/>
        <v>1403.94</v>
      </c>
    </row>
    <row r="82" spans="1:12" ht="15">
      <c r="A82" s="104">
        <v>60</v>
      </c>
      <c r="B82" s="104" t="s">
        <v>25</v>
      </c>
      <c r="C82" s="104" t="s">
        <v>62</v>
      </c>
      <c r="D82" s="104"/>
      <c r="E82" s="104" t="s">
        <v>3</v>
      </c>
      <c r="F82" s="105">
        <v>341950</v>
      </c>
      <c r="G82" s="59">
        <v>41389</v>
      </c>
      <c r="H82" s="107">
        <v>1663</v>
      </c>
      <c r="I82" s="107">
        <v>1312</v>
      </c>
      <c r="J82" s="161">
        <f t="shared" si="3"/>
        <v>351</v>
      </c>
      <c r="K82" s="105">
        <v>2</v>
      </c>
      <c r="L82" s="159">
        <f t="shared" si="0"/>
        <v>349</v>
      </c>
    </row>
    <row r="83" spans="1:12" ht="15">
      <c r="A83" s="104">
        <v>61</v>
      </c>
      <c r="B83" s="104" t="s">
        <v>29</v>
      </c>
      <c r="C83" s="104">
        <v>34</v>
      </c>
      <c r="D83" s="104"/>
      <c r="E83" s="104" t="s">
        <v>3</v>
      </c>
      <c r="F83" s="105">
        <v>327500</v>
      </c>
      <c r="G83" s="59">
        <v>41389</v>
      </c>
      <c r="H83" s="107">
        <v>2298</v>
      </c>
      <c r="I83" s="107">
        <v>1692</v>
      </c>
      <c r="J83" s="161">
        <f t="shared" si="3"/>
        <v>606</v>
      </c>
      <c r="K83" s="105">
        <v>4.87</v>
      </c>
      <c r="L83" s="159">
        <f t="shared" si="0"/>
        <v>601.13</v>
      </c>
    </row>
    <row r="84" spans="1:12" ht="15">
      <c r="A84" s="104">
        <v>62</v>
      </c>
      <c r="B84" s="104" t="s">
        <v>29</v>
      </c>
      <c r="C84" s="104" t="s">
        <v>63</v>
      </c>
      <c r="D84" s="104"/>
      <c r="E84" s="104" t="s">
        <v>3</v>
      </c>
      <c r="F84" s="105">
        <v>328609</v>
      </c>
      <c r="G84" s="59">
        <v>41389</v>
      </c>
      <c r="H84" s="107">
        <v>1182</v>
      </c>
      <c r="I84" s="107">
        <v>891</v>
      </c>
      <c r="J84" s="161">
        <f t="shared" si="3"/>
        <v>291</v>
      </c>
      <c r="K84" s="105">
        <v>0</v>
      </c>
      <c r="L84" s="159">
        <f t="shared" si="0"/>
        <v>291</v>
      </c>
    </row>
    <row r="85" spans="1:12" ht="15">
      <c r="A85" s="104">
        <v>63</v>
      </c>
      <c r="B85" s="104" t="s">
        <v>21</v>
      </c>
      <c r="C85" s="104">
        <v>5</v>
      </c>
      <c r="D85" s="104"/>
      <c r="E85" s="104" t="s">
        <v>3</v>
      </c>
      <c r="F85" s="105">
        <v>327292</v>
      </c>
      <c r="G85" s="59">
        <v>41389</v>
      </c>
      <c r="H85" s="107">
        <v>4644</v>
      </c>
      <c r="I85" s="107">
        <v>3456</v>
      </c>
      <c r="J85" s="161">
        <f t="shared" si="3"/>
        <v>1188</v>
      </c>
      <c r="K85" s="105">
        <v>501.75</v>
      </c>
      <c r="L85" s="159">
        <f t="shared" si="0"/>
        <v>686.25</v>
      </c>
    </row>
    <row r="86" spans="1:13" ht="15">
      <c r="A86" s="104">
        <v>64</v>
      </c>
      <c r="B86" s="104" t="s">
        <v>21</v>
      </c>
      <c r="C86" s="104">
        <v>76</v>
      </c>
      <c r="D86" s="104"/>
      <c r="E86" s="104" t="s">
        <v>3</v>
      </c>
      <c r="F86" s="105">
        <v>327774</v>
      </c>
      <c r="G86" s="59">
        <v>41389</v>
      </c>
      <c r="H86" s="336" t="s">
        <v>64</v>
      </c>
      <c r="I86" s="332"/>
      <c r="J86" s="328"/>
      <c r="K86" s="105">
        <v>500.077</v>
      </c>
      <c r="L86" s="159">
        <f>J86-K86</f>
        <v>-500.077</v>
      </c>
      <c r="M86" s="5" t="s">
        <v>65</v>
      </c>
    </row>
    <row r="87" spans="1:12" ht="15">
      <c r="A87" s="104">
        <v>65</v>
      </c>
      <c r="B87" s="104" t="s">
        <v>21</v>
      </c>
      <c r="C87" s="104">
        <v>10</v>
      </c>
      <c r="D87" s="104"/>
      <c r="E87" s="104" t="s">
        <v>3</v>
      </c>
      <c r="F87" s="105">
        <v>333546</v>
      </c>
      <c r="G87" s="59">
        <v>41389</v>
      </c>
      <c r="H87" s="107">
        <v>10856</v>
      </c>
      <c r="I87" s="107">
        <v>8189</v>
      </c>
      <c r="J87" s="161">
        <f>H87-I87</f>
        <v>2667</v>
      </c>
      <c r="K87" s="105">
        <v>12</v>
      </c>
      <c r="L87" s="159">
        <f aca="true" t="shared" si="4" ref="L87:L150">J87-K87</f>
        <v>2655</v>
      </c>
    </row>
    <row r="88" spans="1:12" ht="15">
      <c r="A88" s="104">
        <v>66</v>
      </c>
      <c r="B88" s="104" t="s">
        <v>21</v>
      </c>
      <c r="C88" s="104">
        <v>38</v>
      </c>
      <c r="D88" s="104"/>
      <c r="E88" s="104" t="s">
        <v>3</v>
      </c>
      <c r="F88" s="105">
        <v>335565</v>
      </c>
      <c r="G88" s="59">
        <v>41389</v>
      </c>
      <c r="H88" s="107">
        <v>1142</v>
      </c>
      <c r="I88" s="107">
        <v>838</v>
      </c>
      <c r="J88" s="161">
        <f>H88-I88</f>
        <v>304</v>
      </c>
      <c r="K88" s="105">
        <v>10.52</v>
      </c>
      <c r="L88" s="159">
        <f t="shared" si="4"/>
        <v>293.48</v>
      </c>
    </row>
    <row r="89" spans="1:12" ht="15">
      <c r="A89" s="104">
        <v>67</v>
      </c>
      <c r="B89" s="104" t="s">
        <v>21</v>
      </c>
      <c r="C89" s="104">
        <v>50</v>
      </c>
      <c r="D89" s="104"/>
      <c r="E89" s="104" t="s">
        <v>3</v>
      </c>
      <c r="F89" s="105">
        <v>332622</v>
      </c>
      <c r="G89" s="59">
        <v>41389</v>
      </c>
      <c r="H89" s="107">
        <v>1007</v>
      </c>
      <c r="I89" s="107">
        <v>713</v>
      </c>
      <c r="J89" s="161">
        <f>H89-I89</f>
        <v>294</v>
      </c>
      <c r="K89" s="105">
        <v>13</v>
      </c>
      <c r="L89" s="159">
        <f t="shared" si="4"/>
        <v>281</v>
      </c>
    </row>
    <row r="90" spans="1:12" ht="15">
      <c r="A90" s="104">
        <v>68</v>
      </c>
      <c r="B90" s="104" t="s">
        <v>21</v>
      </c>
      <c r="C90" s="104">
        <v>90</v>
      </c>
      <c r="D90" s="104"/>
      <c r="E90" s="104" t="s">
        <v>3</v>
      </c>
      <c r="F90" s="105">
        <v>337881</v>
      </c>
      <c r="G90" s="59">
        <v>41389</v>
      </c>
      <c r="H90" s="107">
        <v>1628</v>
      </c>
      <c r="I90" s="107">
        <v>1185</v>
      </c>
      <c r="J90" s="161">
        <f>H90-I90</f>
        <v>443</v>
      </c>
      <c r="K90" s="105">
        <v>52.96</v>
      </c>
      <c r="L90" s="159">
        <f t="shared" si="4"/>
        <v>390.04</v>
      </c>
    </row>
    <row r="91" spans="1:12" ht="15">
      <c r="A91" s="104">
        <v>69</v>
      </c>
      <c r="B91" s="104" t="s">
        <v>21</v>
      </c>
      <c r="C91" s="104">
        <v>83</v>
      </c>
      <c r="D91" s="104"/>
      <c r="E91" s="104" t="s">
        <v>3</v>
      </c>
      <c r="F91" s="105">
        <v>340050</v>
      </c>
      <c r="G91" s="59">
        <v>41389</v>
      </c>
      <c r="H91" s="107">
        <v>2318</v>
      </c>
      <c r="I91" s="107">
        <v>1721</v>
      </c>
      <c r="J91" s="161">
        <f aca="true" t="shared" si="5" ref="J91:J99">H91-I91</f>
        <v>597</v>
      </c>
      <c r="K91" s="105">
        <v>54</v>
      </c>
      <c r="L91" s="159">
        <f t="shared" si="4"/>
        <v>543</v>
      </c>
    </row>
    <row r="92" spans="1:12" ht="15">
      <c r="A92" s="104">
        <v>70</v>
      </c>
      <c r="B92" s="104" t="s">
        <v>21</v>
      </c>
      <c r="C92" s="104">
        <v>12</v>
      </c>
      <c r="D92" s="104"/>
      <c r="E92" s="104" t="s">
        <v>3</v>
      </c>
      <c r="F92" s="105">
        <v>341802</v>
      </c>
      <c r="G92" s="59">
        <v>41389</v>
      </c>
      <c r="H92" s="107">
        <v>12148</v>
      </c>
      <c r="I92" s="107">
        <v>9115</v>
      </c>
      <c r="J92" s="161">
        <f t="shared" si="5"/>
        <v>3033</v>
      </c>
      <c r="K92" s="105">
        <v>0</v>
      </c>
      <c r="L92" s="159">
        <f t="shared" si="4"/>
        <v>3033</v>
      </c>
    </row>
    <row r="93" spans="1:12" ht="15">
      <c r="A93" s="104">
        <v>71</v>
      </c>
      <c r="B93" s="104" t="s">
        <v>21</v>
      </c>
      <c r="C93" s="104">
        <v>96</v>
      </c>
      <c r="D93" s="104"/>
      <c r="E93" s="104" t="s">
        <v>3</v>
      </c>
      <c r="F93" s="105">
        <v>341928</v>
      </c>
      <c r="G93" s="59">
        <v>41389</v>
      </c>
      <c r="H93" s="107">
        <v>1847</v>
      </c>
      <c r="I93" s="107">
        <v>1348</v>
      </c>
      <c r="J93" s="161">
        <f t="shared" si="5"/>
        <v>499</v>
      </c>
      <c r="K93" s="105">
        <v>26.59</v>
      </c>
      <c r="L93" s="159">
        <f t="shared" si="4"/>
        <v>472.41</v>
      </c>
    </row>
    <row r="94" spans="1:12" ht="15">
      <c r="A94" s="104">
        <v>72</v>
      </c>
      <c r="B94" s="104" t="s">
        <v>21</v>
      </c>
      <c r="C94" s="104">
        <v>71</v>
      </c>
      <c r="D94" s="104"/>
      <c r="E94" s="104" t="s">
        <v>3</v>
      </c>
      <c r="F94" s="105">
        <v>342193</v>
      </c>
      <c r="G94" s="59">
        <v>41389</v>
      </c>
      <c r="H94" s="107">
        <v>1859</v>
      </c>
      <c r="I94" s="107">
        <v>1406</v>
      </c>
      <c r="J94" s="161">
        <f t="shared" si="5"/>
        <v>453</v>
      </c>
      <c r="K94" s="105">
        <v>54.21</v>
      </c>
      <c r="L94" s="159">
        <f t="shared" si="4"/>
        <v>398.79</v>
      </c>
    </row>
    <row r="95" spans="1:12" ht="15">
      <c r="A95" s="104">
        <v>73</v>
      </c>
      <c r="B95" s="104" t="s">
        <v>66</v>
      </c>
      <c r="C95" s="104">
        <v>61</v>
      </c>
      <c r="D95" s="104"/>
      <c r="E95" s="104" t="s">
        <v>3</v>
      </c>
      <c r="F95" s="105">
        <v>338973</v>
      </c>
      <c r="G95" s="59">
        <v>41389</v>
      </c>
      <c r="H95" s="107">
        <v>3591</v>
      </c>
      <c r="I95" s="107">
        <v>2750</v>
      </c>
      <c r="J95" s="161">
        <f t="shared" si="5"/>
        <v>841</v>
      </c>
      <c r="K95" s="105">
        <v>86.628</v>
      </c>
      <c r="L95" s="159">
        <f t="shared" si="4"/>
        <v>754.372</v>
      </c>
    </row>
    <row r="96" spans="1:12" ht="15">
      <c r="A96" s="104">
        <v>74</v>
      </c>
      <c r="B96" s="104" t="s">
        <v>66</v>
      </c>
      <c r="C96" s="104">
        <v>82</v>
      </c>
      <c r="D96" s="104"/>
      <c r="E96" s="104" t="s">
        <v>3</v>
      </c>
      <c r="F96" s="105">
        <v>340959</v>
      </c>
      <c r="G96" s="59">
        <v>41389</v>
      </c>
      <c r="H96" s="107">
        <v>3996</v>
      </c>
      <c r="I96" s="107">
        <v>3049</v>
      </c>
      <c r="J96" s="161">
        <f t="shared" si="5"/>
        <v>947</v>
      </c>
      <c r="K96" s="105">
        <v>95.735</v>
      </c>
      <c r="L96" s="159">
        <f t="shared" si="4"/>
        <v>851.265</v>
      </c>
    </row>
    <row r="97" spans="1:12" ht="15">
      <c r="A97" s="104">
        <v>75</v>
      </c>
      <c r="B97" s="104" t="s">
        <v>66</v>
      </c>
      <c r="C97" s="104">
        <v>49</v>
      </c>
      <c r="D97" s="104"/>
      <c r="E97" s="104" t="s">
        <v>3</v>
      </c>
      <c r="F97" s="105">
        <v>341935</v>
      </c>
      <c r="G97" s="59">
        <v>41389</v>
      </c>
      <c r="H97" s="107">
        <v>1537</v>
      </c>
      <c r="I97" s="107">
        <v>1119</v>
      </c>
      <c r="J97" s="161">
        <f t="shared" si="5"/>
        <v>418</v>
      </c>
      <c r="K97" s="105">
        <v>23.91</v>
      </c>
      <c r="L97" s="159">
        <f t="shared" si="4"/>
        <v>394.09</v>
      </c>
    </row>
    <row r="98" spans="1:12" ht="15">
      <c r="A98" s="104">
        <v>76</v>
      </c>
      <c r="B98" s="104" t="s">
        <v>66</v>
      </c>
      <c r="C98" s="104">
        <v>78</v>
      </c>
      <c r="D98" s="104"/>
      <c r="E98" s="104" t="s">
        <v>3</v>
      </c>
      <c r="F98" s="105">
        <v>342056</v>
      </c>
      <c r="G98" s="59">
        <v>41389</v>
      </c>
      <c r="H98" s="107">
        <v>4074</v>
      </c>
      <c r="I98" s="107">
        <v>3068</v>
      </c>
      <c r="J98" s="161">
        <f t="shared" si="5"/>
        <v>1006</v>
      </c>
      <c r="K98" s="105">
        <v>15.763</v>
      </c>
      <c r="L98" s="159">
        <f t="shared" si="4"/>
        <v>990.237</v>
      </c>
    </row>
    <row r="99" spans="1:12" ht="15">
      <c r="A99" s="104">
        <v>77</v>
      </c>
      <c r="B99" s="104" t="s">
        <v>66</v>
      </c>
      <c r="C99" s="104">
        <v>88</v>
      </c>
      <c r="D99" s="104"/>
      <c r="E99" s="104" t="s">
        <v>3</v>
      </c>
      <c r="F99" s="105">
        <v>342061</v>
      </c>
      <c r="G99" s="59">
        <v>41389</v>
      </c>
      <c r="H99" s="107">
        <v>3117</v>
      </c>
      <c r="I99" s="107">
        <v>2286</v>
      </c>
      <c r="J99" s="161">
        <f t="shared" si="5"/>
        <v>831</v>
      </c>
      <c r="K99" s="105">
        <v>5</v>
      </c>
      <c r="L99" s="159">
        <f t="shared" si="4"/>
        <v>826</v>
      </c>
    </row>
    <row r="100" spans="1:12" ht="15">
      <c r="A100" s="104">
        <v>78</v>
      </c>
      <c r="B100" s="104" t="s">
        <v>67</v>
      </c>
      <c r="C100" s="104" t="s">
        <v>68</v>
      </c>
      <c r="D100" s="104"/>
      <c r="E100" s="104" t="s">
        <v>3</v>
      </c>
      <c r="F100" s="105">
        <v>333281</v>
      </c>
      <c r="G100" s="59">
        <v>41389</v>
      </c>
      <c r="H100" s="331" t="s">
        <v>64</v>
      </c>
      <c r="I100" s="332"/>
      <c r="J100" s="328"/>
      <c r="K100" s="105">
        <v>0</v>
      </c>
      <c r="L100" s="159">
        <f t="shared" si="4"/>
        <v>0</v>
      </c>
    </row>
    <row r="101" spans="1:12" ht="15">
      <c r="A101" s="104">
        <v>79</v>
      </c>
      <c r="B101" s="104" t="s">
        <v>67</v>
      </c>
      <c r="C101" s="104" t="s">
        <v>69</v>
      </c>
      <c r="D101" s="104"/>
      <c r="E101" s="104" t="s">
        <v>3</v>
      </c>
      <c r="F101" s="105">
        <v>333543</v>
      </c>
      <c r="G101" s="59">
        <v>41389</v>
      </c>
      <c r="H101" s="107">
        <v>7539</v>
      </c>
      <c r="I101" s="107">
        <v>5759</v>
      </c>
      <c r="J101" s="161">
        <f aca="true" t="shared" si="6" ref="J101:J106">H101-I101</f>
        <v>1780</v>
      </c>
      <c r="K101" s="105">
        <v>0</v>
      </c>
      <c r="L101" s="159">
        <f t="shared" si="4"/>
        <v>1780</v>
      </c>
    </row>
    <row r="102" spans="1:12" ht="15">
      <c r="A102" s="104">
        <v>80</v>
      </c>
      <c r="B102" s="104" t="s">
        <v>67</v>
      </c>
      <c r="C102" s="104">
        <v>47</v>
      </c>
      <c r="D102" s="104"/>
      <c r="E102" s="104" t="s">
        <v>3</v>
      </c>
      <c r="F102" s="105">
        <v>334563</v>
      </c>
      <c r="G102" s="59">
        <v>41389</v>
      </c>
      <c r="H102" s="107">
        <v>5333</v>
      </c>
      <c r="I102" s="107">
        <v>4032</v>
      </c>
      <c r="J102" s="161">
        <f t="shared" si="6"/>
        <v>1301</v>
      </c>
      <c r="K102" s="105">
        <v>738.29</v>
      </c>
      <c r="L102" s="159">
        <f t="shared" si="4"/>
        <v>562.71</v>
      </c>
    </row>
    <row r="103" spans="1:12" ht="15">
      <c r="A103" s="104">
        <v>81</v>
      </c>
      <c r="B103" s="104" t="s">
        <v>67</v>
      </c>
      <c r="C103" s="104">
        <v>30</v>
      </c>
      <c r="D103" s="104"/>
      <c r="E103" s="104" t="s">
        <v>3</v>
      </c>
      <c r="F103" s="105">
        <v>340958</v>
      </c>
      <c r="G103" s="59">
        <v>41389</v>
      </c>
      <c r="H103" s="107">
        <v>2940</v>
      </c>
      <c r="I103" s="107">
        <v>2222</v>
      </c>
      <c r="J103" s="161">
        <f t="shared" si="6"/>
        <v>718</v>
      </c>
      <c r="K103" s="105">
        <v>14.981</v>
      </c>
      <c r="L103" s="159">
        <f t="shared" si="4"/>
        <v>703.019</v>
      </c>
    </row>
    <row r="104" spans="1:12" ht="15">
      <c r="A104" s="104">
        <v>82</v>
      </c>
      <c r="B104" s="104" t="s">
        <v>67</v>
      </c>
      <c r="C104" s="104">
        <v>43</v>
      </c>
      <c r="D104" s="104"/>
      <c r="E104" s="104" t="s">
        <v>3</v>
      </c>
      <c r="F104" s="105">
        <v>341786</v>
      </c>
      <c r="G104" s="59">
        <v>41389</v>
      </c>
      <c r="H104" s="107">
        <v>8030</v>
      </c>
      <c r="I104" s="107">
        <v>6042</v>
      </c>
      <c r="J104" s="161">
        <f t="shared" si="6"/>
        <v>1988</v>
      </c>
      <c r="K104" s="105">
        <v>0</v>
      </c>
      <c r="L104" s="159">
        <f t="shared" si="4"/>
        <v>1988</v>
      </c>
    </row>
    <row r="105" spans="1:12" ht="45">
      <c r="A105" s="104"/>
      <c r="B105" s="104" t="s">
        <v>67</v>
      </c>
      <c r="C105" s="104" t="s">
        <v>70</v>
      </c>
      <c r="D105" s="104"/>
      <c r="E105" s="104" t="s">
        <v>3</v>
      </c>
      <c r="F105" s="105">
        <v>340685</v>
      </c>
      <c r="G105" s="59">
        <v>41389</v>
      </c>
      <c r="H105" s="107">
        <v>2292</v>
      </c>
      <c r="I105" s="107">
        <v>1719</v>
      </c>
      <c r="J105" s="161">
        <f t="shared" si="6"/>
        <v>573</v>
      </c>
      <c r="K105" s="105"/>
      <c r="L105" s="159">
        <f t="shared" si="4"/>
        <v>573</v>
      </c>
    </row>
    <row r="106" spans="1:12" ht="45.75" thickBot="1">
      <c r="A106" s="33"/>
      <c r="B106" s="33" t="s">
        <v>67</v>
      </c>
      <c r="C106" s="33" t="s">
        <v>71</v>
      </c>
      <c r="D106" s="33"/>
      <c r="E106" s="33" t="s">
        <v>3</v>
      </c>
      <c r="F106" s="34">
        <v>345949</v>
      </c>
      <c r="G106" s="59">
        <v>41389</v>
      </c>
      <c r="H106" s="37">
        <v>4127</v>
      </c>
      <c r="I106" s="37">
        <v>3122</v>
      </c>
      <c r="J106" s="70">
        <f t="shared" si="6"/>
        <v>1005</v>
      </c>
      <c r="K106" s="34"/>
      <c r="L106" s="162">
        <f t="shared" si="4"/>
        <v>1005</v>
      </c>
    </row>
    <row r="107" spans="1:12" ht="15.75" thickBot="1">
      <c r="A107" s="40">
        <v>83</v>
      </c>
      <c r="B107" s="41" t="s">
        <v>67</v>
      </c>
      <c r="C107" s="41">
        <v>63</v>
      </c>
      <c r="D107" s="41"/>
      <c r="E107" s="41" t="s">
        <v>3</v>
      </c>
      <c r="F107" s="42"/>
      <c r="G107" s="59">
        <v>41389</v>
      </c>
      <c r="H107" s="115"/>
      <c r="I107" s="115"/>
      <c r="J107" s="163">
        <f>J105+J106</f>
        <v>1578</v>
      </c>
      <c r="K107" s="42">
        <v>47.054</v>
      </c>
      <c r="L107" s="164">
        <f t="shared" si="4"/>
        <v>1530.946</v>
      </c>
    </row>
    <row r="108" spans="1:28" ht="15">
      <c r="A108" s="50">
        <v>84</v>
      </c>
      <c r="B108" s="50" t="s">
        <v>30</v>
      </c>
      <c r="C108" s="50">
        <v>53</v>
      </c>
      <c r="D108" s="50"/>
      <c r="E108" s="50" t="s">
        <v>3</v>
      </c>
      <c r="F108" s="51">
        <v>332631</v>
      </c>
      <c r="G108" s="59">
        <v>41389</v>
      </c>
      <c r="H108" s="53">
        <v>1540</v>
      </c>
      <c r="I108" s="53">
        <v>1098</v>
      </c>
      <c r="J108" s="69">
        <f>H108-I108</f>
        <v>442</v>
      </c>
      <c r="K108" s="51">
        <v>118.46</v>
      </c>
      <c r="L108" s="157">
        <v>323.54</v>
      </c>
      <c r="AB108" s="148"/>
    </row>
    <row r="109" spans="1:12" ht="15">
      <c r="A109" s="33">
        <v>85</v>
      </c>
      <c r="B109" s="33" t="s">
        <v>30</v>
      </c>
      <c r="C109" s="33">
        <v>28</v>
      </c>
      <c r="D109" s="33"/>
      <c r="E109" s="33" t="s">
        <v>3</v>
      </c>
      <c r="F109" s="34">
        <v>333586</v>
      </c>
      <c r="G109" s="59">
        <v>41389</v>
      </c>
      <c r="H109" s="37">
        <v>8983</v>
      </c>
      <c r="I109" s="37">
        <v>6800</v>
      </c>
      <c r="J109" s="165">
        <f aca="true" t="shared" si="7" ref="J109:J118">H109-I109</f>
        <v>2183</v>
      </c>
      <c r="K109" s="34">
        <v>85</v>
      </c>
      <c r="L109" s="162">
        <f t="shared" si="4"/>
        <v>2098</v>
      </c>
    </row>
    <row r="110" spans="1:12" s="148" customFormat="1" ht="15">
      <c r="A110" s="149">
        <v>86</v>
      </c>
      <c r="B110" s="149" t="s">
        <v>30</v>
      </c>
      <c r="C110" s="149">
        <v>30</v>
      </c>
      <c r="D110" s="149"/>
      <c r="E110" s="149" t="s">
        <v>3</v>
      </c>
      <c r="F110" s="155" t="s">
        <v>4</v>
      </c>
      <c r="G110" s="59">
        <v>41389</v>
      </c>
      <c r="H110" s="107">
        <v>29833</v>
      </c>
      <c r="I110" s="107">
        <v>29565</v>
      </c>
      <c r="J110" s="141">
        <f t="shared" si="7"/>
        <v>268</v>
      </c>
      <c r="K110" s="109">
        <v>43</v>
      </c>
      <c r="L110" s="166">
        <f t="shared" si="4"/>
        <v>225</v>
      </c>
    </row>
    <row r="111" spans="1:12" ht="15">
      <c r="A111" s="50">
        <v>87</v>
      </c>
      <c r="B111" s="50" t="s">
        <v>30</v>
      </c>
      <c r="C111" s="50">
        <v>34</v>
      </c>
      <c r="D111" s="50"/>
      <c r="E111" s="50" t="s">
        <v>3</v>
      </c>
      <c r="F111" s="51">
        <v>334756</v>
      </c>
      <c r="G111" s="59">
        <v>41389</v>
      </c>
      <c r="H111" s="53">
        <v>2271</v>
      </c>
      <c r="I111" s="53">
        <v>1732</v>
      </c>
      <c r="J111" s="167">
        <f t="shared" si="7"/>
        <v>539</v>
      </c>
      <c r="K111" s="51">
        <v>0</v>
      </c>
      <c r="L111" s="157">
        <f t="shared" si="4"/>
        <v>539</v>
      </c>
    </row>
    <row r="112" spans="1:12" ht="15">
      <c r="A112" s="104">
        <v>88</v>
      </c>
      <c r="B112" s="104" t="s">
        <v>13</v>
      </c>
      <c r="C112" s="104">
        <v>1</v>
      </c>
      <c r="D112" s="104"/>
      <c r="E112" s="104" t="s">
        <v>3</v>
      </c>
      <c r="F112" s="105">
        <v>338842</v>
      </c>
      <c r="G112" s="59">
        <v>41389</v>
      </c>
      <c r="H112" s="107">
        <v>4274</v>
      </c>
      <c r="I112" s="107">
        <v>3115</v>
      </c>
      <c r="J112" s="69">
        <f t="shared" si="7"/>
        <v>1159</v>
      </c>
      <c r="K112" s="105">
        <v>0</v>
      </c>
      <c r="L112" s="159">
        <f t="shared" si="4"/>
        <v>1159</v>
      </c>
    </row>
    <row r="113" spans="1:12" ht="15">
      <c r="A113" s="50">
        <v>89</v>
      </c>
      <c r="B113" s="104" t="s">
        <v>13</v>
      </c>
      <c r="C113" s="104">
        <v>5</v>
      </c>
      <c r="D113" s="104"/>
      <c r="E113" s="104" t="s">
        <v>3</v>
      </c>
      <c r="F113" s="105">
        <v>341808</v>
      </c>
      <c r="G113" s="59">
        <v>41389</v>
      </c>
      <c r="H113" s="107">
        <v>7237</v>
      </c>
      <c r="I113" s="107">
        <v>5349</v>
      </c>
      <c r="J113" s="69">
        <f t="shared" si="7"/>
        <v>1888</v>
      </c>
      <c r="K113" s="105">
        <v>0</v>
      </c>
      <c r="L113" s="159">
        <f t="shared" si="4"/>
        <v>1888</v>
      </c>
    </row>
    <row r="114" spans="1:12" ht="15">
      <c r="A114" s="33">
        <v>90</v>
      </c>
      <c r="B114" s="104" t="s">
        <v>22</v>
      </c>
      <c r="C114" s="104">
        <v>5</v>
      </c>
      <c r="D114" s="104"/>
      <c r="E114" s="104" t="s">
        <v>3</v>
      </c>
      <c r="F114" s="105">
        <v>341912</v>
      </c>
      <c r="G114" s="59">
        <v>41389</v>
      </c>
      <c r="H114" s="107">
        <v>868</v>
      </c>
      <c r="I114" s="107">
        <v>658</v>
      </c>
      <c r="J114" s="69">
        <f t="shared" si="7"/>
        <v>210</v>
      </c>
      <c r="K114" s="105">
        <v>0</v>
      </c>
      <c r="L114" s="159">
        <f t="shared" si="4"/>
        <v>210</v>
      </c>
    </row>
    <row r="115" spans="1:12" ht="15">
      <c r="A115" s="149">
        <v>91</v>
      </c>
      <c r="B115" s="104" t="s">
        <v>22</v>
      </c>
      <c r="C115" s="104" t="s">
        <v>73</v>
      </c>
      <c r="D115" s="104"/>
      <c r="E115" s="104" t="s">
        <v>3</v>
      </c>
      <c r="F115" s="105">
        <v>341941</v>
      </c>
      <c r="G115" s="59">
        <v>41389</v>
      </c>
      <c r="H115" s="107">
        <v>1549</v>
      </c>
      <c r="I115" s="107">
        <v>1117</v>
      </c>
      <c r="J115" s="69">
        <f t="shared" si="7"/>
        <v>432</v>
      </c>
      <c r="K115" s="105">
        <v>6.75</v>
      </c>
      <c r="L115" s="159">
        <f t="shared" si="4"/>
        <v>425.25</v>
      </c>
    </row>
    <row r="116" spans="1:12" ht="15">
      <c r="A116" s="50">
        <v>92</v>
      </c>
      <c r="B116" s="104" t="s">
        <v>20</v>
      </c>
      <c r="C116" s="104">
        <v>22</v>
      </c>
      <c r="D116" s="104"/>
      <c r="E116" s="104" t="s">
        <v>3</v>
      </c>
      <c r="F116" s="105">
        <v>327389</v>
      </c>
      <c r="G116" s="59">
        <v>41389</v>
      </c>
      <c r="H116" s="107">
        <v>2479</v>
      </c>
      <c r="I116" s="107">
        <v>1848</v>
      </c>
      <c r="J116" s="69">
        <f t="shared" si="7"/>
        <v>631</v>
      </c>
      <c r="K116" s="105">
        <v>7.43</v>
      </c>
      <c r="L116" s="159">
        <f t="shared" si="4"/>
        <v>623.57</v>
      </c>
    </row>
    <row r="117" spans="1:12" ht="15">
      <c r="A117" s="104">
        <v>93</v>
      </c>
      <c r="B117" s="104" t="s">
        <v>20</v>
      </c>
      <c r="C117" s="104">
        <v>74</v>
      </c>
      <c r="D117" s="104"/>
      <c r="E117" s="104" t="s">
        <v>3</v>
      </c>
      <c r="F117" s="105">
        <v>329422</v>
      </c>
      <c r="G117" s="59">
        <v>41389</v>
      </c>
      <c r="H117" s="107">
        <v>1615</v>
      </c>
      <c r="I117" s="107">
        <v>1215</v>
      </c>
      <c r="J117" s="69">
        <f t="shared" si="7"/>
        <v>400</v>
      </c>
      <c r="K117" s="105">
        <v>41.76</v>
      </c>
      <c r="L117" s="159">
        <f t="shared" si="4"/>
        <v>358.24</v>
      </c>
    </row>
    <row r="118" spans="1:12" ht="15">
      <c r="A118" s="50">
        <v>94</v>
      </c>
      <c r="B118" s="104" t="s">
        <v>20</v>
      </c>
      <c r="C118" s="104">
        <v>26</v>
      </c>
      <c r="D118" s="104"/>
      <c r="E118" s="104" t="s">
        <v>3</v>
      </c>
      <c r="F118" s="105">
        <v>332621</v>
      </c>
      <c r="G118" s="59">
        <v>41389</v>
      </c>
      <c r="H118" s="107">
        <v>1510</v>
      </c>
      <c r="I118" s="107">
        <v>1061</v>
      </c>
      <c r="J118" s="69">
        <f t="shared" si="7"/>
        <v>449</v>
      </c>
      <c r="K118" s="105">
        <v>31.037</v>
      </c>
      <c r="L118" s="162">
        <f t="shared" si="4"/>
        <v>417.963</v>
      </c>
    </row>
    <row r="119" spans="1:12" ht="15">
      <c r="A119" s="33">
        <v>95</v>
      </c>
      <c r="B119" s="33" t="s">
        <v>20</v>
      </c>
      <c r="C119" s="33" t="s">
        <v>7</v>
      </c>
      <c r="D119" s="33"/>
      <c r="E119" s="33" t="s">
        <v>3</v>
      </c>
      <c r="F119" s="34">
        <v>332953</v>
      </c>
      <c r="G119" s="97">
        <v>41389</v>
      </c>
      <c r="H119" s="37">
        <v>3280</v>
      </c>
      <c r="I119" s="37">
        <v>2352</v>
      </c>
      <c r="J119" s="165">
        <f>H119-I119</f>
        <v>928</v>
      </c>
      <c r="K119" s="98">
        <v>0</v>
      </c>
      <c r="L119" s="166">
        <f t="shared" si="4"/>
        <v>928</v>
      </c>
    </row>
    <row r="120" spans="1:12" ht="15">
      <c r="A120" s="149">
        <v>96</v>
      </c>
      <c r="B120" s="149" t="s">
        <v>20</v>
      </c>
      <c r="C120" s="149">
        <v>11</v>
      </c>
      <c r="D120" s="149"/>
      <c r="E120" s="149" t="s">
        <v>3</v>
      </c>
      <c r="F120" s="109">
        <v>333446</v>
      </c>
      <c r="G120" s="150">
        <v>41389</v>
      </c>
      <c r="H120" s="107">
        <v>1468</v>
      </c>
      <c r="I120" s="107">
        <v>877</v>
      </c>
      <c r="J120" s="141">
        <f>H120-I120</f>
        <v>591</v>
      </c>
      <c r="K120" s="109">
        <v>32</v>
      </c>
      <c r="L120" s="151">
        <f t="shared" si="4"/>
        <v>559</v>
      </c>
    </row>
    <row r="121" spans="1:12" ht="15">
      <c r="A121" s="50">
        <v>97</v>
      </c>
      <c r="B121" s="50" t="s">
        <v>20</v>
      </c>
      <c r="C121" s="50">
        <v>35</v>
      </c>
      <c r="D121" s="50"/>
      <c r="E121" s="50" t="s">
        <v>3</v>
      </c>
      <c r="F121" s="51">
        <v>334651</v>
      </c>
      <c r="G121" s="59">
        <v>41389</v>
      </c>
      <c r="H121" s="53">
        <v>2546</v>
      </c>
      <c r="I121" s="53">
        <v>1856</v>
      </c>
      <c r="J121" s="69">
        <f>H121-I121</f>
        <v>690</v>
      </c>
      <c r="K121" s="51">
        <v>97.51</v>
      </c>
      <c r="L121" s="157">
        <f t="shared" si="4"/>
        <v>592.49</v>
      </c>
    </row>
    <row r="122" spans="1:12" ht="15">
      <c r="A122" s="104">
        <v>98</v>
      </c>
      <c r="B122" s="104" t="s">
        <v>20</v>
      </c>
      <c r="C122" s="104">
        <v>10</v>
      </c>
      <c r="D122" s="104"/>
      <c r="E122" s="104" t="s">
        <v>3</v>
      </c>
      <c r="F122" s="105">
        <v>340683</v>
      </c>
      <c r="G122" s="59">
        <v>41389</v>
      </c>
      <c r="H122" s="107">
        <v>2438</v>
      </c>
      <c r="I122" s="107">
        <v>1826</v>
      </c>
      <c r="J122" s="161">
        <f>H122-I122</f>
        <v>612</v>
      </c>
      <c r="K122" s="105">
        <v>17</v>
      </c>
      <c r="L122" s="159">
        <f t="shared" si="4"/>
        <v>595</v>
      </c>
    </row>
    <row r="123" spans="1:12" ht="15">
      <c r="A123" s="33">
        <v>99</v>
      </c>
      <c r="B123" s="33" t="s">
        <v>20</v>
      </c>
      <c r="C123" s="33" t="s">
        <v>75</v>
      </c>
      <c r="D123" s="33"/>
      <c r="E123" s="33" t="s">
        <v>3</v>
      </c>
      <c r="F123" s="34">
        <v>341783</v>
      </c>
      <c r="G123" s="97">
        <v>41389</v>
      </c>
      <c r="H123" s="37">
        <v>5277</v>
      </c>
      <c r="I123" s="37">
        <v>4073</v>
      </c>
      <c r="J123" s="70">
        <f>H123-I123</f>
        <v>1204</v>
      </c>
      <c r="K123" s="34">
        <v>16.38</v>
      </c>
      <c r="L123" s="162">
        <f t="shared" si="4"/>
        <v>1187.62</v>
      </c>
    </row>
    <row r="124" spans="1:13" ht="15">
      <c r="A124" s="175">
        <v>100</v>
      </c>
      <c r="B124" s="175" t="s">
        <v>20</v>
      </c>
      <c r="C124" s="175">
        <v>63</v>
      </c>
      <c r="D124" s="175"/>
      <c r="E124" s="175" t="s">
        <v>3</v>
      </c>
      <c r="F124" s="176">
        <v>327299</v>
      </c>
      <c r="G124" s="150">
        <v>41389</v>
      </c>
      <c r="H124" s="107">
        <v>2169</v>
      </c>
      <c r="I124" s="107">
        <v>1543</v>
      </c>
      <c r="J124" s="141">
        <f>H124-I124-240.77</f>
        <v>385.23</v>
      </c>
      <c r="K124" s="176">
        <v>34.98</v>
      </c>
      <c r="L124" s="177">
        <v>350.02</v>
      </c>
      <c r="M124" s="5" t="s">
        <v>100</v>
      </c>
    </row>
    <row r="125" spans="1:12" ht="15">
      <c r="A125" s="50">
        <v>101</v>
      </c>
      <c r="B125" s="50" t="s">
        <v>20</v>
      </c>
      <c r="C125" s="50">
        <v>72</v>
      </c>
      <c r="D125" s="50"/>
      <c r="E125" s="50" t="s">
        <v>3</v>
      </c>
      <c r="F125" s="51">
        <v>344126</v>
      </c>
      <c r="G125" s="59">
        <v>41389</v>
      </c>
      <c r="H125" s="53">
        <v>1827</v>
      </c>
      <c r="I125" s="53">
        <v>1367</v>
      </c>
      <c r="J125" s="69">
        <f>H125-I125</f>
        <v>460</v>
      </c>
      <c r="K125" s="51">
        <v>39.221</v>
      </c>
      <c r="L125" s="157">
        <f t="shared" si="4"/>
        <v>420.779</v>
      </c>
    </row>
    <row r="126" spans="1:12" ht="15">
      <c r="A126" s="104">
        <v>102</v>
      </c>
      <c r="B126" s="104" t="s">
        <v>20</v>
      </c>
      <c r="C126" s="104">
        <v>21</v>
      </c>
      <c r="D126" s="104"/>
      <c r="E126" s="104" t="s">
        <v>3</v>
      </c>
      <c r="F126" s="105">
        <v>345942</v>
      </c>
      <c r="G126" s="59">
        <v>41389</v>
      </c>
      <c r="H126" s="107">
        <v>3240</v>
      </c>
      <c r="I126" s="107">
        <v>2243</v>
      </c>
      <c r="J126" s="161">
        <f aca="true" t="shared" si="8" ref="J126:J164">H126-I126</f>
        <v>997</v>
      </c>
      <c r="K126" s="105">
        <v>92.07</v>
      </c>
      <c r="L126" s="159">
        <f t="shared" si="4"/>
        <v>904.9300000000001</v>
      </c>
    </row>
    <row r="127" spans="1:12" ht="15">
      <c r="A127" s="50">
        <v>103</v>
      </c>
      <c r="B127" s="104" t="s">
        <v>16</v>
      </c>
      <c r="C127" s="104">
        <v>10</v>
      </c>
      <c r="D127" s="104"/>
      <c r="E127" s="104" t="s">
        <v>3</v>
      </c>
      <c r="F127" s="105">
        <v>327290</v>
      </c>
      <c r="G127" s="59">
        <v>41389</v>
      </c>
      <c r="H127" s="107">
        <v>6545</v>
      </c>
      <c r="I127" s="107">
        <v>4923</v>
      </c>
      <c r="J127" s="161">
        <f t="shared" si="8"/>
        <v>1622</v>
      </c>
      <c r="K127" s="105">
        <v>0</v>
      </c>
      <c r="L127" s="159">
        <f t="shared" si="4"/>
        <v>1622</v>
      </c>
    </row>
    <row r="128" spans="1:12" ht="15">
      <c r="A128" s="104">
        <v>104</v>
      </c>
      <c r="B128" s="104" t="s">
        <v>16</v>
      </c>
      <c r="C128" s="104">
        <v>15</v>
      </c>
      <c r="D128" s="104"/>
      <c r="E128" s="104" t="s">
        <v>3</v>
      </c>
      <c r="F128" s="105">
        <v>329402</v>
      </c>
      <c r="G128" s="59">
        <v>41389</v>
      </c>
      <c r="H128" s="107">
        <v>1252</v>
      </c>
      <c r="I128" s="107">
        <v>988</v>
      </c>
      <c r="J128" s="161">
        <f t="shared" si="8"/>
        <v>264</v>
      </c>
      <c r="K128" s="105">
        <v>25.83</v>
      </c>
      <c r="L128" s="159">
        <f t="shared" si="4"/>
        <v>238.17000000000002</v>
      </c>
    </row>
    <row r="129" spans="1:12" ht="15">
      <c r="A129" s="50">
        <v>105</v>
      </c>
      <c r="B129" s="104" t="s">
        <v>16</v>
      </c>
      <c r="C129" s="104">
        <v>9</v>
      </c>
      <c r="D129" s="104"/>
      <c r="E129" s="104" t="s">
        <v>3</v>
      </c>
      <c r="F129" s="105">
        <v>329409</v>
      </c>
      <c r="G129" s="59">
        <v>41389</v>
      </c>
      <c r="H129" s="107">
        <v>4016</v>
      </c>
      <c r="I129" s="107">
        <v>2992</v>
      </c>
      <c r="J129" s="161">
        <f t="shared" si="8"/>
        <v>1024</v>
      </c>
      <c r="K129" s="105">
        <v>9</v>
      </c>
      <c r="L129" s="159">
        <f t="shared" si="4"/>
        <v>1015</v>
      </c>
    </row>
    <row r="130" spans="1:12" ht="15">
      <c r="A130" s="104">
        <v>106</v>
      </c>
      <c r="B130" s="104" t="s">
        <v>16</v>
      </c>
      <c r="C130" s="104">
        <v>32</v>
      </c>
      <c r="D130" s="104"/>
      <c r="E130" s="104" t="s">
        <v>3</v>
      </c>
      <c r="F130" s="105">
        <v>335555</v>
      </c>
      <c r="G130" s="59">
        <v>41389</v>
      </c>
      <c r="H130" s="107">
        <v>2616</v>
      </c>
      <c r="I130" s="107">
        <v>1919</v>
      </c>
      <c r="J130" s="161">
        <f t="shared" si="8"/>
        <v>697</v>
      </c>
      <c r="K130" s="105">
        <v>20</v>
      </c>
      <c r="L130" s="159">
        <f t="shared" si="4"/>
        <v>677</v>
      </c>
    </row>
    <row r="131" spans="1:12" ht="15">
      <c r="A131" s="50">
        <v>107</v>
      </c>
      <c r="B131" s="104" t="s">
        <v>16</v>
      </c>
      <c r="C131" s="104">
        <v>31</v>
      </c>
      <c r="D131" s="104"/>
      <c r="E131" s="104" t="s">
        <v>3</v>
      </c>
      <c r="F131" s="105">
        <v>335562</v>
      </c>
      <c r="G131" s="59">
        <v>41389</v>
      </c>
      <c r="H131" s="107">
        <v>1564</v>
      </c>
      <c r="I131" s="107">
        <v>1191</v>
      </c>
      <c r="J131" s="161">
        <f t="shared" si="8"/>
        <v>373</v>
      </c>
      <c r="K131" s="105">
        <v>4</v>
      </c>
      <c r="L131" s="159">
        <f t="shared" si="4"/>
        <v>369</v>
      </c>
    </row>
    <row r="132" spans="1:12" ht="15">
      <c r="A132" s="104">
        <v>108</v>
      </c>
      <c r="B132" s="104" t="s">
        <v>16</v>
      </c>
      <c r="C132" s="104">
        <v>36</v>
      </c>
      <c r="D132" s="104"/>
      <c r="E132" s="104" t="s">
        <v>3</v>
      </c>
      <c r="F132" s="105">
        <v>337867</v>
      </c>
      <c r="G132" s="59">
        <v>41389</v>
      </c>
      <c r="H132" s="107">
        <v>2405</v>
      </c>
      <c r="I132" s="107">
        <v>1803</v>
      </c>
      <c r="J132" s="161">
        <f t="shared" si="8"/>
        <v>602</v>
      </c>
      <c r="K132" s="105">
        <v>56.204</v>
      </c>
      <c r="L132" s="159">
        <f t="shared" si="4"/>
        <v>545.796</v>
      </c>
    </row>
    <row r="133" spans="1:12" ht="15">
      <c r="A133" s="50">
        <v>109</v>
      </c>
      <c r="B133" s="104" t="s">
        <v>16</v>
      </c>
      <c r="C133" s="104">
        <v>33</v>
      </c>
      <c r="D133" s="104"/>
      <c r="E133" s="104" t="s">
        <v>3</v>
      </c>
      <c r="F133" s="105">
        <v>337874</v>
      </c>
      <c r="G133" s="59">
        <v>41389</v>
      </c>
      <c r="H133" s="107">
        <v>3110</v>
      </c>
      <c r="I133" s="107">
        <v>2354</v>
      </c>
      <c r="J133" s="161">
        <f t="shared" si="8"/>
        <v>756</v>
      </c>
      <c r="K133" s="105">
        <v>31.31</v>
      </c>
      <c r="L133" s="159">
        <f t="shared" si="4"/>
        <v>724.69</v>
      </c>
    </row>
    <row r="134" spans="1:12" ht="15">
      <c r="A134" s="104">
        <v>110</v>
      </c>
      <c r="B134" s="104" t="s">
        <v>16</v>
      </c>
      <c r="C134" s="104">
        <v>3</v>
      </c>
      <c r="D134" s="104"/>
      <c r="E134" s="104" t="s">
        <v>3</v>
      </c>
      <c r="F134" s="105">
        <v>338868</v>
      </c>
      <c r="G134" s="59">
        <v>41389</v>
      </c>
      <c r="H134" s="107">
        <v>4457</v>
      </c>
      <c r="I134" s="107">
        <v>3304</v>
      </c>
      <c r="J134" s="161">
        <f t="shared" si="8"/>
        <v>1153</v>
      </c>
      <c r="K134" s="105">
        <v>4.09</v>
      </c>
      <c r="L134" s="159">
        <f t="shared" si="4"/>
        <v>1148.91</v>
      </c>
    </row>
    <row r="135" spans="1:13" ht="15">
      <c r="A135" s="50">
        <v>111</v>
      </c>
      <c r="B135" s="104" t="s">
        <v>16</v>
      </c>
      <c r="C135" s="104">
        <v>25</v>
      </c>
      <c r="D135" s="104"/>
      <c r="E135" s="104" t="s">
        <v>3</v>
      </c>
      <c r="F135" s="105">
        <v>338869</v>
      </c>
      <c r="G135" s="59">
        <v>41389</v>
      </c>
      <c r="H135" s="107">
        <v>4139</v>
      </c>
      <c r="I135" s="107">
        <v>3131</v>
      </c>
      <c r="J135" s="161">
        <f t="shared" si="8"/>
        <v>1008</v>
      </c>
      <c r="K135" s="105">
        <v>47</v>
      </c>
      <c r="L135" s="159">
        <f t="shared" si="4"/>
        <v>961</v>
      </c>
      <c r="M135" s="121"/>
    </row>
    <row r="136" spans="1:12" ht="15">
      <c r="A136" s="104">
        <v>112</v>
      </c>
      <c r="B136" s="104" t="s">
        <v>16</v>
      </c>
      <c r="C136" s="104" t="s">
        <v>76</v>
      </c>
      <c r="D136" s="104"/>
      <c r="E136" s="104" t="s">
        <v>3</v>
      </c>
      <c r="F136" s="105">
        <v>338969</v>
      </c>
      <c r="G136" s="59">
        <v>41389</v>
      </c>
      <c r="H136" s="107">
        <v>3028</v>
      </c>
      <c r="I136" s="107">
        <v>2251</v>
      </c>
      <c r="J136" s="161">
        <f t="shared" si="8"/>
        <v>777</v>
      </c>
      <c r="K136" s="105">
        <v>21</v>
      </c>
      <c r="L136" s="159">
        <f t="shared" si="4"/>
        <v>756</v>
      </c>
    </row>
    <row r="137" spans="1:12" ht="15">
      <c r="A137" s="50">
        <v>113</v>
      </c>
      <c r="B137" s="104" t="s">
        <v>16</v>
      </c>
      <c r="C137" s="104">
        <v>37</v>
      </c>
      <c r="D137" s="104"/>
      <c r="E137" s="104" t="s">
        <v>3</v>
      </c>
      <c r="F137" s="105">
        <v>338975</v>
      </c>
      <c r="G137" s="59">
        <v>41389</v>
      </c>
      <c r="H137" s="107">
        <v>3367</v>
      </c>
      <c r="I137" s="107">
        <v>2534</v>
      </c>
      <c r="J137" s="161">
        <f t="shared" si="8"/>
        <v>833</v>
      </c>
      <c r="K137" s="105">
        <v>82</v>
      </c>
      <c r="L137" s="159">
        <f t="shared" si="4"/>
        <v>751</v>
      </c>
    </row>
    <row r="138" spans="1:12" ht="15">
      <c r="A138" s="104">
        <v>114</v>
      </c>
      <c r="B138" s="104" t="s">
        <v>16</v>
      </c>
      <c r="C138" s="104">
        <v>35</v>
      </c>
      <c r="D138" s="104"/>
      <c r="E138" s="104" t="s">
        <v>3</v>
      </c>
      <c r="F138" s="105">
        <v>339070</v>
      </c>
      <c r="G138" s="59">
        <v>41389</v>
      </c>
      <c r="H138" s="107">
        <v>3424</v>
      </c>
      <c r="I138" s="107">
        <v>2568</v>
      </c>
      <c r="J138" s="161">
        <f t="shared" si="8"/>
        <v>856</v>
      </c>
      <c r="K138" s="105">
        <v>1</v>
      </c>
      <c r="L138" s="159">
        <f t="shared" si="4"/>
        <v>855</v>
      </c>
    </row>
    <row r="139" spans="1:12" ht="15">
      <c r="A139" s="50">
        <v>115</v>
      </c>
      <c r="B139" s="104" t="s">
        <v>16</v>
      </c>
      <c r="C139" s="104">
        <v>5</v>
      </c>
      <c r="D139" s="104"/>
      <c r="E139" s="104" t="s">
        <v>3</v>
      </c>
      <c r="F139" s="105">
        <v>340533</v>
      </c>
      <c r="G139" s="59">
        <v>41389</v>
      </c>
      <c r="H139" s="107">
        <v>3615</v>
      </c>
      <c r="I139" s="107">
        <v>2659</v>
      </c>
      <c r="J139" s="161">
        <f t="shared" si="8"/>
        <v>956</v>
      </c>
      <c r="K139" s="105">
        <v>14.186</v>
      </c>
      <c r="L139" s="159">
        <f t="shared" si="4"/>
        <v>941.814</v>
      </c>
    </row>
    <row r="140" spans="1:12" ht="15">
      <c r="A140" s="104">
        <v>116</v>
      </c>
      <c r="B140" s="104" t="s">
        <v>16</v>
      </c>
      <c r="C140" s="104" t="s">
        <v>77</v>
      </c>
      <c r="D140" s="104"/>
      <c r="E140" s="104" t="s">
        <v>3</v>
      </c>
      <c r="F140" s="105">
        <v>342152</v>
      </c>
      <c r="G140" s="59">
        <v>41389</v>
      </c>
      <c r="H140" s="107">
        <v>3885</v>
      </c>
      <c r="I140" s="107">
        <v>2815</v>
      </c>
      <c r="J140" s="161">
        <f t="shared" si="8"/>
        <v>1070</v>
      </c>
      <c r="K140" s="105">
        <v>0</v>
      </c>
      <c r="L140" s="159">
        <f t="shared" si="4"/>
        <v>1070</v>
      </c>
    </row>
    <row r="141" spans="1:12" ht="15">
      <c r="A141" s="50">
        <v>117</v>
      </c>
      <c r="B141" s="104" t="s">
        <v>15</v>
      </c>
      <c r="C141" s="104">
        <v>51</v>
      </c>
      <c r="D141" s="104"/>
      <c r="E141" s="104" t="s">
        <v>3</v>
      </c>
      <c r="F141" s="105">
        <v>336570</v>
      </c>
      <c r="G141" s="59">
        <v>41389</v>
      </c>
      <c r="H141" s="107">
        <v>2074</v>
      </c>
      <c r="I141" s="107">
        <v>1512</v>
      </c>
      <c r="J141" s="161">
        <f t="shared" si="8"/>
        <v>562</v>
      </c>
      <c r="K141" s="105">
        <v>30</v>
      </c>
      <c r="L141" s="159">
        <f t="shared" si="4"/>
        <v>532</v>
      </c>
    </row>
    <row r="142" spans="1:12" ht="15">
      <c r="A142" s="104">
        <v>118</v>
      </c>
      <c r="B142" s="104" t="s">
        <v>15</v>
      </c>
      <c r="C142" s="104">
        <v>13</v>
      </c>
      <c r="D142" s="104"/>
      <c r="E142" s="104" t="s">
        <v>3</v>
      </c>
      <c r="F142" s="105">
        <v>339062</v>
      </c>
      <c r="G142" s="59">
        <v>41389</v>
      </c>
      <c r="H142" s="107">
        <v>4597</v>
      </c>
      <c r="I142" s="107">
        <v>3492</v>
      </c>
      <c r="J142" s="161">
        <f t="shared" si="8"/>
        <v>1105</v>
      </c>
      <c r="K142" s="105">
        <v>28</v>
      </c>
      <c r="L142" s="159">
        <f t="shared" si="4"/>
        <v>1077</v>
      </c>
    </row>
    <row r="143" spans="1:12" ht="15.75" customHeight="1">
      <c r="A143" s="50">
        <v>119</v>
      </c>
      <c r="B143" s="104" t="s">
        <v>15</v>
      </c>
      <c r="C143" s="104" t="s">
        <v>78</v>
      </c>
      <c r="D143" s="104"/>
      <c r="E143" s="104" t="s">
        <v>3</v>
      </c>
      <c r="F143" s="105">
        <v>340217</v>
      </c>
      <c r="G143" s="59">
        <v>41389</v>
      </c>
      <c r="H143" s="107">
        <v>2930</v>
      </c>
      <c r="I143" s="107">
        <v>2230</v>
      </c>
      <c r="J143" s="161">
        <f t="shared" si="8"/>
        <v>700</v>
      </c>
      <c r="K143" s="105">
        <v>0</v>
      </c>
      <c r="L143" s="159">
        <f t="shared" si="4"/>
        <v>700</v>
      </c>
    </row>
    <row r="144" spans="1:12" ht="15">
      <c r="A144" s="104">
        <v>120</v>
      </c>
      <c r="B144" s="104" t="s">
        <v>15</v>
      </c>
      <c r="C144" s="104">
        <v>16</v>
      </c>
      <c r="D144" s="104"/>
      <c r="E144" s="104" t="s">
        <v>3</v>
      </c>
      <c r="F144" s="105">
        <v>340691</v>
      </c>
      <c r="G144" s="59">
        <v>41389</v>
      </c>
      <c r="H144" s="107">
        <v>3388</v>
      </c>
      <c r="I144" s="107">
        <v>2578</v>
      </c>
      <c r="J144" s="161">
        <f>H144-I144</f>
        <v>810</v>
      </c>
      <c r="K144" s="105">
        <v>26.163</v>
      </c>
      <c r="L144" s="159">
        <f t="shared" si="4"/>
        <v>783.837</v>
      </c>
    </row>
    <row r="145" spans="1:12" ht="15">
      <c r="A145" s="50">
        <v>121</v>
      </c>
      <c r="B145" s="104" t="s">
        <v>15</v>
      </c>
      <c r="C145" s="104">
        <v>18</v>
      </c>
      <c r="D145" s="104"/>
      <c r="E145" s="104" t="s">
        <v>3</v>
      </c>
      <c r="F145" s="105">
        <v>340686</v>
      </c>
      <c r="G145" s="59">
        <v>41389</v>
      </c>
      <c r="H145" s="107">
        <v>5895</v>
      </c>
      <c r="I145" s="107">
        <v>4483</v>
      </c>
      <c r="J145" s="161">
        <f t="shared" si="8"/>
        <v>1412</v>
      </c>
      <c r="K145" s="105">
        <v>0</v>
      </c>
      <c r="L145" s="159">
        <f t="shared" si="4"/>
        <v>1412</v>
      </c>
    </row>
    <row r="146" spans="1:12" ht="15">
      <c r="A146" s="104">
        <v>122</v>
      </c>
      <c r="B146" s="104" t="s">
        <v>15</v>
      </c>
      <c r="C146" s="104" t="s">
        <v>79</v>
      </c>
      <c r="D146" s="104"/>
      <c r="E146" s="104" t="s">
        <v>3</v>
      </c>
      <c r="F146" s="105">
        <v>340689</v>
      </c>
      <c r="G146" s="59">
        <v>41389</v>
      </c>
      <c r="H146" s="107">
        <v>2369</v>
      </c>
      <c r="I146" s="107">
        <v>1807</v>
      </c>
      <c r="J146" s="161">
        <f t="shared" si="8"/>
        <v>562</v>
      </c>
      <c r="K146" s="105">
        <v>0</v>
      </c>
      <c r="L146" s="159">
        <f t="shared" si="4"/>
        <v>562</v>
      </c>
    </row>
    <row r="147" spans="1:12" ht="15">
      <c r="A147" s="50">
        <v>123</v>
      </c>
      <c r="B147" s="104" t="s">
        <v>15</v>
      </c>
      <c r="C147" s="104" t="s">
        <v>80</v>
      </c>
      <c r="D147" s="104"/>
      <c r="E147" s="104" t="s">
        <v>3</v>
      </c>
      <c r="F147" s="105">
        <v>340218</v>
      </c>
      <c r="G147" s="59">
        <v>41389</v>
      </c>
      <c r="H147" s="107">
        <v>2941</v>
      </c>
      <c r="I147" s="107">
        <v>2205</v>
      </c>
      <c r="J147" s="161">
        <f t="shared" si="8"/>
        <v>736</v>
      </c>
      <c r="K147" s="105">
        <v>0</v>
      </c>
      <c r="L147" s="159">
        <f t="shared" si="4"/>
        <v>736</v>
      </c>
    </row>
    <row r="148" spans="1:12" ht="15">
      <c r="A148" s="104">
        <v>124</v>
      </c>
      <c r="B148" s="104" t="s">
        <v>15</v>
      </c>
      <c r="C148" s="104" t="s">
        <v>81</v>
      </c>
      <c r="D148" s="104"/>
      <c r="E148" s="104" t="s">
        <v>3</v>
      </c>
      <c r="F148" s="105">
        <v>341214</v>
      </c>
      <c r="G148" s="59">
        <v>41389</v>
      </c>
      <c r="H148" s="107">
        <v>2777</v>
      </c>
      <c r="I148" s="107">
        <v>2099</v>
      </c>
      <c r="J148" s="161">
        <f t="shared" si="8"/>
        <v>678</v>
      </c>
      <c r="K148" s="105">
        <v>0</v>
      </c>
      <c r="L148" s="159">
        <f t="shared" si="4"/>
        <v>678</v>
      </c>
    </row>
    <row r="149" spans="1:12" ht="15">
      <c r="A149" s="50">
        <v>125</v>
      </c>
      <c r="B149" s="104" t="s">
        <v>15</v>
      </c>
      <c r="C149" s="104">
        <v>36</v>
      </c>
      <c r="D149" s="104"/>
      <c r="E149" s="104" t="s">
        <v>3</v>
      </c>
      <c r="F149" s="105">
        <v>341909</v>
      </c>
      <c r="G149" s="59">
        <v>41389</v>
      </c>
      <c r="H149" s="107">
        <v>1534</v>
      </c>
      <c r="I149" s="107">
        <v>1129</v>
      </c>
      <c r="J149" s="161">
        <f t="shared" si="8"/>
        <v>405</v>
      </c>
      <c r="K149" s="105">
        <v>15.41</v>
      </c>
      <c r="L149" s="159">
        <f t="shared" si="4"/>
        <v>389.59</v>
      </c>
    </row>
    <row r="150" spans="1:12" ht="15">
      <c r="A150" s="104">
        <v>126</v>
      </c>
      <c r="B150" s="104" t="s">
        <v>15</v>
      </c>
      <c r="C150" s="104">
        <v>34</v>
      </c>
      <c r="D150" s="104"/>
      <c r="E150" s="104" t="s">
        <v>3</v>
      </c>
      <c r="F150" s="105">
        <v>341913</v>
      </c>
      <c r="G150" s="59">
        <v>41389</v>
      </c>
      <c r="H150" s="107">
        <v>1937</v>
      </c>
      <c r="I150" s="107">
        <v>1449</v>
      </c>
      <c r="J150" s="161">
        <f t="shared" si="8"/>
        <v>488</v>
      </c>
      <c r="K150" s="105">
        <v>2</v>
      </c>
      <c r="L150" s="159">
        <f t="shared" si="4"/>
        <v>486</v>
      </c>
    </row>
    <row r="151" spans="1:12" ht="15">
      <c r="A151" s="50">
        <v>127</v>
      </c>
      <c r="B151" s="104" t="s">
        <v>15</v>
      </c>
      <c r="C151" s="104">
        <v>35</v>
      </c>
      <c r="D151" s="104"/>
      <c r="E151" s="104" t="s">
        <v>3</v>
      </c>
      <c r="F151" s="105">
        <v>342471</v>
      </c>
      <c r="G151" s="59">
        <v>41389</v>
      </c>
      <c r="H151" s="107">
        <v>2707</v>
      </c>
      <c r="I151" s="107">
        <v>2041</v>
      </c>
      <c r="J151" s="161">
        <f t="shared" si="8"/>
        <v>666</v>
      </c>
      <c r="K151" s="105">
        <v>14</v>
      </c>
      <c r="L151" s="159">
        <f aca="true" t="shared" si="9" ref="L151:L195">J151-K151</f>
        <v>652</v>
      </c>
    </row>
    <row r="152" spans="1:18" ht="15">
      <c r="A152" s="104">
        <v>128</v>
      </c>
      <c r="B152" s="104" t="s">
        <v>15</v>
      </c>
      <c r="C152" s="104">
        <v>38</v>
      </c>
      <c r="D152" s="104"/>
      <c r="E152" s="104" t="s">
        <v>3</v>
      </c>
      <c r="F152" s="174" t="s">
        <v>5</v>
      </c>
      <c r="G152" s="59">
        <v>41389</v>
      </c>
      <c r="H152" s="107">
        <v>50220</v>
      </c>
      <c r="I152" s="107">
        <v>49720</v>
      </c>
      <c r="J152" s="161">
        <f t="shared" si="8"/>
        <v>500</v>
      </c>
      <c r="K152" s="105">
        <v>2</v>
      </c>
      <c r="L152" s="159">
        <f t="shared" si="9"/>
        <v>498</v>
      </c>
      <c r="O152" s="307"/>
      <c r="P152" s="307"/>
      <c r="Q152" s="143"/>
      <c r="R152" s="7"/>
    </row>
    <row r="153" spans="1:12" ht="15">
      <c r="A153" s="50">
        <v>129</v>
      </c>
      <c r="B153" s="104" t="s">
        <v>15</v>
      </c>
      <c r="C153" s="104">
        <v>5</v>
      </c>
      <c r="D153" s="104"/>
      <c r="E153" s="104" t="s">
        <v>3</v>
      </c>
      <c r="F153" s="105">
        <v>343457</v>
      </c>
      <c r="G153" s="59">
        <v>41389</v>
      </c>
      <c r="H153" s="107">
        <v>2588</v>
      </c>
      <c r="I153" s="107">
        <v>1928</v>
      </c>
      <c r="J153" s="161">
        <f t="shared" si="8"/>
        <v>660</v>
      </c>
      <c r="K153" s="105">
        <v>50</v>
      </c>
      <c r="L153" s="159">
        <f t="shared" si="9"/>
        <v>610</v>
      </c>
    </row>
    <row r="154" spans="1:12" ht="15">
      <c r="A154" s="50">
        <v>130</v>
      </c>
      <c r="B154" s="104" t="s">
        <v>15</v>
      </c>
      <c r="C154" s="104">
        <v>32</v>
      </c>
      <c r="D154" s="104"/>
      <c r="E154" s="104" t="s">
        <v>3</v>
      </c>
      <c r="F154" s="105">
        <v>344122</v>
      </c>
      <c r="G154" s="59">
        <v>41389</v>
      </c>
      <c r="H154" s="107">
        <v>1745</v>
      </c>
      <c r="I154" s="107">
        <v>1338</v>
      </c>
      <c r="J154" s="161">
        <f t="shared" si="8"/>
        <v>407</v>
      </c>
      <c r="K154" s="105">
        <v>11</v>
      </c>
      <c r="L154" s="159">
        <f t="shared" si="9"/>
        <v>396</v>
      </c>
    </row>
    <row r="155" spans="1:12" ht="15">
      <c r="A155" s="50">
        <v>131</v>
      </c>
      <c r="B155" s="104" t="s">
        <v>15</v>
      </c>
      <c r="C155" s="104">
        <v>11</v>
      </c>
      <c r="D155" s="104"/>
      <c r="E155" s="104" t="s">
        <v>3</v>
      </c>
      <c r="F155" s="105">
        <v>345534</v>
      </c>
      <c r="G155" s="59">
        <v>41389</v>
      </c>
      <c r="H155" s="107">
        <v>2621</v>
      </c>
      <c r="I155" s="107">
        <v>1939</v>
      </c>
      <c r="J155" s="161">
        <f t="shared" si="8"/>
        <v>682</v>
      </c>
      <c r="K155" s="105">
        <v>4</v>
      </c>
      <c r="L155" s="159">
        <f t="shared" si="9"/>
        <v>678</v>
      </c>
    </row>
    <row r="156" spans="1:12" ht="15" customHeight="1">
      <c r="A156" s="50">
        <v>132</v>
      </c>
      <c r="B156" s="104" t="s">
        <v>82</v>
      </c>
      <c r="C156" s="104">
        <v>31</v>
      </c>
      <c r="D156" s="104"/>
      <c r="E156" s="104" t="s">
        <v>3</v>
      </c>
      <c r="F156" s="105">
        <v>76089</v>
      </c>
      <c r="G156" s="59">
        <v>41389</v>
      </c>
      <c r="H156" s="107">
        <v>2545</v>
      </c>
      <c r="I156" s="107">
        <v>1911</v>
      </c>
      <c r="J156" s="161">
        <f t="shared" si="8"/>
        <v>634</v>
      </c>
      <c r="K156" s="105">
        <v>63.84</v>
      </c>
      <c r="L156" s="159">
        <f t="shared" si="9"/>
        <v>570.16</v>
      </c>
    </row>
    <row r="157" spans="1:12" ht="15" customHeight="1">
      <c r="A157" s="50">
        <v>133</v>
      </c>
      <c r="B157" s="104" t="s">
        <v>82</v>
      </c>
      <c r="C157" s="104">
        <v>11</v>
      </c>
      <c r="D157" s="104"/>
      <c r="E157" s="104" t="s">
        <v>3</v>
      </c>
      <c r="F157" s="105">
        <v>334546</v>
      </c>
      <c r="G157" s="59">
        <v>41389</v>
      </c>
      <c r="H157" s="107">
        <v>3241</v>
      </c>
      <c r="I157" s="107">
        <v>2601</v>
      </c>
      <c r="J157" s="161">
        <f t="shared" si="8"/>
        <v>640</v>
      </c>
      <c r="K157" s="105">
        <v>82.855</v>
      </c>
      <c r="L157" s="159">
        <v>557.145</v>
      </c>
    </row>
    <row r="158" spans="1:12" ht="15" customHeight="1">
      <c r="A158" s="50">
        <v>134</v>
      </c>
      <c r="B158" s="104" t="s">
        <v>82</v>
      </c>
      <c r="C158" s="104">
        <v>13</v>
      </c>
      <c r="D158" s="104"/>
      <c r="E158" s="104" t="s">
        <v>3</v>
      </c>
      <c r="F158" s="105">
        <v>342778</v>
      </c>
      <c r="G158" s="59">
        <v>41389</v>
      </c>
      <c r="H158" s="107">
        <v>974</v>
      </c>
      <c r="I158" s="107">
        <v>592</v>
      </c>
      <c r="J158" s="161">
        <f t="shared" si="8"/>
        <v>382</v>
      </c>
      <c r="K158" s="105">
        <v>246.282</v>
      </c>
      <c r="L158" s="159">
        <f t="shared" si="9"/>
        <v>135.718</v>
      </c>
    </row>
    <row r="159" spans="1:12" ht="15">
      <c r="A159" s="50">
        <v>135</v>
      </c>
      <c r="B159" s="104" t="s">
        <v>83</v>
      </c>
      <c r="C159" s="104">
        <v>23</v>
      </c>
      <c r="D159" s="104"/>
      <c r="E159" s="104" t="s">
        <v>3</v>
      </c>
      <c r="F159" s="105">
        <v>337859</v>
      </c>
      <c r="G159" s="59">
        <v>41389</v>
      </c>
      <c r="H159" s="107">
        <v>1623</v>
      </c>
      <c r="I159" s="107">
        <v>1225</v>
      </c>
      <c r="J159" s="161">
        <f>H159-I159</f>
        <v>398</v>
      </c>
      <c r="K159" s="105">
        <v>1</v>
      </c>
      <c r="L159" s="159">
        <f t="shared" si="9"/>
        <v>397</v>
      </c>
    </row>
    <row r="160" spans="1:12" ht="15">
      <c r="A160" s="50">
        <v>136</v>
      </c>
      <c r="B160" s="104" t="s">
        <v>83</v>
      </c>
      <c r="C160" s="104">
        <v>14</v>
      </c>
      <c r="D160" s="104"/>
      <c r="E160" s="104" t="s">
        <v>3</v>
      </c>
      <c r="F160" s="105">
        <v>345553</v>
      </c>
      <c r="G160" s="59">
        <v>41389</v>
      </c>
      <c r="H160" s="107">
        <v>2622</v>
      </c>
      <c r="I160" s="107">
        <v>1996</v>
      </c>
      <c r="J160" s="161">
        <f t="shared" si="8"/>
        <v>626</v>
      </c>
      <c r="K160" s="105">
        <v>22.361</v>
      </c>
      <c r="L160" s="159">
        <f t="shared" si="9"/>
        <v>603.639</v>
      </c>
    </row>
    <row r="161" spans="1:12" ht="15">
      <c r="A161" s="50">
        <v>137</v>
      </c>
      <c r="B161" s="104" t="s">
        <v>14</v>
      </c>
      <c r="C161" s="104">
        <v>2</v>
      </c>
      <c r="D161" s="104"/>
      <c r="E161" s="104" t="s">
        <v>3</v>
      </c>
      <c r="F161" s="105">
        <v>332650</v>
      </c>
      <c r="G161" s="59">
        <v>41389</v>
      </c>
      <c r="H161" s="107">
        <v>999</v>
      </c>
      <c r="I161" s="107">
        <v>727</v>
      </c>
      <c r="J161" s="161">
        <f t="shared" si="8"/>
        <v>272</v>
      </c>
      <c r="K161" s="105">
        <v>38.53</v>
      </c>
      <c r="L161" s="159">
        <f t="shared" si="9"/>
        <v>233.47</v>
      </c>
    </row>
    <row r="162" spans="1:12" ht="15">
      <c r="A162" s="50">
        <v>138</v>
      </c>
      <c r="B162" s="104" t="s">
        <v>14</v>
      </c>
      <c r="C162" s="104">
        <v>7</v>
      </c>
      <c r="D162" s="104"/>
      <c r="E162" s="104" t="s">
        <v>3</v>
      </c>
      <c r="F162" s="105">
        <v>341374</v>
      </c>
      <c r="G162" s="59">
        <v>41389</v>
      </c>
      <c r="H162" s="107">
        <v>1174</v>
      </c>
      <c r="I162" s="107">
        <v>884</v>
      </c>
      <c r="J162" s="161">
        <f t="shared" si="8"/>
        <v>290</v>
      </c>
      <c r="K162" s="105">
        <v>34</v>
      </c>
      <c r="L162" s="159">
        <f t="shared" si="9"/>
        <v>256</v>
      </c>
    </row>
    <row r="163" spans="1:12" ht="15">
      <c r="A163" s="50">
        <v>139</v>
      </c>
      <c r="B163" s="104" t="s">
        <v>19</v>
      </c>
      <c r="C163" s="104">
        <v>41</v>
      </c>
      <c r="D163" s="104"/>
      <c r="E163" s="104" t="s">
        <v>3</v>
      </c>
      <c r="F163" s="105">
        <v>327136</v>
      </c>
      <c r="G163" s="59">
        <v>41389</v>
      </c>
      <c r="H163" s="107">
        <v>2311</v>
      </c>
      <c r="I163" s="107">
        <v>1725</v>
      </c>
      <c r="J163" s="161">
        <f t="shared" si="8"/>
        <v>586</v>
      </c>
      <c r="K163" s="105">
        <v>0</v>
      </c>
      <c r="L163" s="159">
        <f t="shared" si="9"/>
        <v>586</v>
      </c>
    </row>
    <row r="164" spans="1:12" ht="15">
      <c r="A164" s="50">
        <v>140</v>
      </c>
      <c r="B164" s="104" t="s">
        <v>19</v>
      </c>
      <c r="C164" s="104">
        <v>12</v>
      </c>
      <c r="D164" s="104"/>
      <c r="E164" s="104" t="s">
        <v>3</v>
      </c>
      <c r="F164" s="105">
        <v>339215</v>
      </c>
      <c r="G164" s="59">
        <v>41389</v>
      </c>
      <c r="H164" s="107">
        <v>6861</v>
      </c>
      <c r="I164" s="107">
        <v>4986</v>
      </c>
      <c r="J164" s="161">
        <f t="shared" si="8"/>
        <v>1875</v>
      </c>
      <c r="K164" s="105">
        <v>0</v>
      </c>
      <c r="L164" s="159">
        <f t="shared" si="9"/>
        <v>1875</v>
      </c>
    </row>
    <row r="165" spans="1:12" ht="15">
      <c r="A165" s="50">
        <v>141</v>
      </c>
      <c r="B165" s="104" t="s">
        <v>23</v>
      </c>
      <c r="C165" s="104">
        <v>29</v>
      </c>
      <c r="D165" s="104"/>
      <c r="E165" s="104" t="s">
        <v>3</v>
      </c>
      <c r="F165" s="105">
        <v>327185</v>
      </c>
      <c r="G165" s="59">
        <v>41389</v>
      </c>
      <c r="H165" s="336" t="s">
        <v>64</v>
      </c>
      <c r="I165" s="332"/>
      <c r="J165" s="328"/>
      <c r="K165" s="105">
        <v>0</v>
      </c>
      <c r="L165" s="159">
        <f t="shared" si="9"/>
        <v>0</v>
      </c>
    </row>
    <row r="166" spans="1:12" ht="15">
      <c r="A166" s="50">
        <v>142</v>
      </c>
      <c r="B166" s="104" t="s">
        <v>23</v>
      </c>
      <c r="C166" s="104">
        <v>31</v>
      </c>
      <c r="D166" s="104"/>
      <c r="E166" s="104" t="s">
        <v>3</v>
      </c>
      <c r="F166" s="105">
        <v>327293</v>
      </c>
      <c r="G166" s="59">
        <v>41389</v>
      </c>
      <c r="H166" s="107">
        <v>4102</v>
      </c>
      <c r="I166" s="107">
        <v>3053</v>
      </c>
      <c r="J166" s="161">
        <f>H166-I166</f>
        <v>1049</v>
      </c>
      <c r="K166" s="105">
        <v>0</v>
      </c>
      <c r="L166" s="159">
        <f t="shared" si="9"/>
        <v>1049</v>
      </c>
    </row>
    <row r="167" spans="1:12" ht="15">
      <c r="A167" s="50">
        <v>143</v>
      </c>
      <c r="B167" s="104" t="s">
        <v>23</v>
      </c>
      <c r="C167" s="104">
        <v>20</v>
      </c>
      <c r="D167" s="104"/>
      <c r="E167" s="104" t="s">
        <v>3</v>
      </c>
      <c r="F167" s="105">
        <v>336571</v>
      </c>
      <c r="G167" s="59">
        <v>41389</v>
      </c>
      <c r="H167" s="107">
        <v>2006</v>
      </c>
      <c r="I167" s="107">
        <v>1482</v>
      </c>
      <c r="J167" s="161">
        <f aca="true" t="shared" si="10" ref="J167:J173">H167-I167</f>
        <v>524</v>
      </c>
      <c r="K167" s="105">
        <v>5</v>
      </c>
      <c r="L167" s="159">
        <f t="shared" si="9"/>
        <v>519</v>
      </c>
    </row>
    <row r="168" spans="1:12" ht="15">
      <c r="A168" s="50">
        <v>144</v>
      </c>
      <c r="B168" s="104" t="s">
        <v>23</v>
      </c>
      <c r="C168" s="104">
        <v>24</v>
      </c>
      <c r="D168" s="104"/>
      <c r="E168" s="104" t="s">
        <v>3</v>
      </c>
      <c r="F168" s="105">
        <v>337868</v>
      </c>
      <c r="G168" s="59">
        <v>41389</v>
      </c>
      <c r="H168" s="107">
        <v>1480</v>
      </c>
      <c r="I168" s="107">
        <v>1172</v>
      </c>
      <c r="J168" s="161">
        <f t="shared" si="10"/>
        <v>308</v>
      </c>
      <c r="K168" s="105">
        <v>3</v>
      </c>
      <c r="L168" s="159">
        <f t="shared" si="9"/>
        <v>305</v>
      </c>
    </row>
    <row r="169" spans="1:12" ht="15">
      <c r="A169" s="50">
        <v>145</v>
      </c>
      <c r="B169" s="104" t="s">
        <v>23</v>
      </c>
      <c r="C169" s="104">
        <v>15</v>
      </c>
      <c r="D169" s="104"/>
      <c r="E169" s="104" t="s">
        <v>3</v>
      </c>
      <c r="F169" s="105">
        <v>342062</v>
      </c>
      <c r="G169" s="59">
        <v>41389</v>
      </c>
      <c r="H169" s="107">
        <v>4785</v>
      </c>
      <c r="I169" s="107">
        <v>3521</v>
      </c>
      <c r="J169" s="161">
        <f t="shared" si="10"/>
        <v>1264</v>
      </c>
      <c r="K169" s="105">
        <v>0</v>
      </c>
      <c r="L169" s="159">
        <f t="shared" si="9"/>
        <v>1264</v>
      </c>
    </row>
    <row r="170" spans="1:12" ht="15">
      <c r="A170" s="50">
        <v>146</v>
      </c>
      <c r="B170" s="104" t="s">
        <v>23</v>
      </c>
      <c r="C170" s="104">
        <v>21</v>
      </c>
      <c r="D170" s="104"/>
      <c r="E170" s="104" t="s">
        <v>3</v>
      </c>
      <c r="F170" s="105">
        <v>342780</v>
      </c>
      <c r="G170" s="59">
        <v>41389</v>
      </c>
      <c r="H170" s="107">
        <v>1056</v>
      </c>
      <c r="I170" s="107">
        <v>821</v>
      </c>
      <c r="J170" s="161">
        <f t="shared" si="10"/>
        <v>235</v>
      </c>
      <c r="K170" s="105">
        <v>13.92</v>
      </c>
      <c r="L170" s="159">
        <f t="shared" si="9"/>
        <v>221.08</v>
      </c>
    </row>
    <row r="171" spans="1:12" ht="15">
      <c r="A171" s="50">
        <v>147</v>
      </c>
      <c r="B171" s="104" t="s">
        <v>84</v>
      </c>
      <c r="C171" s="104">
        <v>2</v>
      </c>
      <c r="D171" s="104"/>
      <c r="E171" s="104" t="s">
        <v>3</v>
      </c>
      <c r="F171" s="105">
        <v>329377</v>
      </c>
      <c r="G171" s="59">
        <v>41389</v>
      </c>
      <c r="H171" s="107">
        <v>4238</v>
      </c>
      <c r="I171" s="107">
        <v>3185</v>
      </c>
      <c r="J171" s="161">
        <f t="shared" si="10"/>
        <v>1053</v>
      </c>
      <c r="K171" s="105">
        <v>14</v>
      </c>
      <c r="L171" s="159">
        <f t="shared" si="9"/>
        <v>1039</v>
      </c>
    </row>
    <row r="172" spans="1:12" ht="15">
      <c r="A172" s="50">
        <v>148</v>
      </c>
      <c r="B172" s="104" t="s">
        <v>84</v>
      </c>
      <c r="C172" s="104">
        <v>8</v>
      </c>
      <c r="D172" s="104"/>
      <c r="E172" s="104" t="s">
        <v>3</v>
      </c>
      <c r="F172" s="105">
        <v>337901</v>
      </c>
      <c r="G172" s="59">
        <v>41389</v>
      </c>
      <c r="H172" s="107">
        <v>1302</v>
      </c>
      <c r="I172" s="107">
        <v>987</v>
      </c>
      <c r="J172" s="161">
        <f t="shared" si="10"/>
        <v>315</v>
      </c>
      <c r="K172" s="105">
        <v>5.8</v>
      </c>
      <c r="L172" s="159">
        <f t="shared" si="9"/>
        <v>309.2</v>
      </c>
    </row>
    <row r="173" spans="1:12" ht="15">
      <c r="A173" s="50">
        <v>149</v>
      </c>
      <c r="B173" s="104" t="s">
        <v>84</v>
      </c>
      <c r="C173" s="104">
        <v>12</v>
      </c>
      <c r="D173" s="104"/>
      <c r="E173" s="104" t="s">
        <v>3</v>
      </c>
      <c r="F173" s="105">
        <v>340062</v>
      </c>
      <c r="G173" s="59">
        <v>41389</v>
      </c>
      <c r="H173" s="107">
        <v>1363</v>
      </c>
      <c r="I173" s="107">
        <v>1021</v>
      </c>
      <c r="J173" s="161">
        <f t="shared" si="10"/>
        <v>342</v>
      </c>
      <c r="K173" s="105">
        <v>106.333</v>
      </c>
      <c r="L173" s="159">
        <f t="shared" si="9"/>
        <v>235.667</v>
      </c>
    </row>
    <row r="174" spans="1:12" ht="15">
      <c r="A174" s="50">
        <v>150</v>
      </c>
      <c r="B174" s="104" t="s">
        <v>84</v>
      </c>
      <c r="C174" s="104">
        <v>5</v>
      </c>
      <c r="D174" s="104"/>
      <c r="E174" s="104" t="s">
        <v>3</v>
      </c>
      <c r="F174" s="105">
        <v>340226</v>
      </c>
      <c r="G174" s="59">
        <v>41389</v>
      </c>
      <c r="H174" s="107">
        <v>1113</v>
      </c>
      <c r="I174" s="107">
        <v>731</v>
      </c>
      <c r="J174" s="161">
        <f>H174-I174</f>
        <v>382</v>
      </c>
      <c r="K174" s="105">
        <v>25.62</v>
      </c>
      <c r="L174" s="159">
        <f t="shared" si="9"/>
        <v>356.38</v>
      </c>
    </row>
    <row r="175" spans="1:12" ht="15" customHeight="1">
      <c r="A175" s="50">
        <v>151</v>
      </c>
      <c r="B175" s="104" t="s">
        <v>33</v>
      </c>
      <c r="C175" s="104">
        <v>20</v>
      </c>
      <c r="D175" s="104"/>
      <c r="E175" s="104" t="s">
        <v>3</v>
      </c>
      <c r="F175" s="105">
        <v>337866</v>
      </c>
      <c r="G175" s="59">
        <v>41389</v>
      </c>
      <c r="H175" s="107">
        <v>1826</v>
      </c>
      <c r="I175" s="107">
        <v>1323</v>
      </c>
      <c r="J175" s="161">
        <v>503</v>
      </c>
      <c r="K175" s="105">
        <v>0</v>
      </c>
      <c r="L175" s="159">
        <v>503</v>
      </c>
    </row>
    <row r="176" spans="1:12" ht="15">
      <c r="A176" s="50">
        <v>152</v>
      </c>
      <c r="B176" s="104" t="s">
        <v>33</v>
      </c>
      <c r="C176" s="104">
        <v>22</v>
      </c>
      <c r="D176" s="104"/>
      <c r="E176" s="104" t="s">
        <v>3</v>
      </c>
      <c r="F176" s="105">
        <v>337865</v>
      </c>
      <c r="G176" s="59">
        <v>41389</v>
      </c>
      <c r="H176" s="329" t="s">
        <v>54</v>
      </c>
      <c r="I176" s="325"/>
      <c r="J176" s="326"/>
      <c r="K176" s="105">
        <v>39</v>
      </c>
      <c r="L176" s="159"/>
    </row>
    <row r="177" spans="1:13" ht="15">
      <c r="A177" s="50">
        <v>153</v>
      </c>
      <c r="B177" s="104" t="s">
        <v>31</v>
      </c>
      <c r="C177" s="104">
        <v>47</v>
      </c>
      <c r="D177" s="104"/>
      <c r="E177" s="104" t="s">
        <v>3</v>
      </c>
      <c r="F177" s="105">
        <v>329233</v>
      </c>
      <c r="G177" s="59">
        <v>41389</v>
      </c>
      <c r="H177" s="107">
        <v>3210</v>
      </c>
      <c r="I177" s="107">
        <v>2376</v>
      </c>
      <c r="J177" s="161">
        <f>H177-I177-J178</f>
        <v>485</v>
      </c>
      <c r="K177" s="105">
        <v>35</v>
      </c>
      <c r="L177" s="159">
        <f t="shared" si="9"/>
        <v>450</v>
      </c>
      <c r="M177" s="5" t="s">
        <v>95</v>
      </c>
    </row>
    <row r="178" spans="1:12" ht="15">
      <c r="A178" s="50">
        <v>154</v>
      </c>
      <c r="B178" s="104" t="s">
        <v>31</v>
      </c>
      <c r="C178" s="104">
        <v>49</v>
      </c>
      <c r="D178" s="104"/>
      <c r="E178" s="104" t="s">
        <v>3</v>
      </c>
      <c r="F178" s="105">
        <v>329251</v>
      </c>
      <c r="G178" s="59">
        <v>41389</v>
      </c>
      <c r="H178" s="107">
        <v>1397</v>
      </c>
      <c r="I178" s="107">
        <v>1048</v>
      </c>
      <c r="J178" s="161">
        <f>H178-I178</f>
        <v>349</v>
      </c>
      <c r="K178" s="105">
        <v>7.66</v>
      </c>
      <c r="L178" s="159">
        <f t="shared" si="9"/>
        <v>341.34</v>
      </c>
    </row>
    <row r="179" spans="1:12" ht="15">
      <c r="A179" s="50">
        <v>155</v>
      </c>
      <c r="B179" s="104" t="s">
        <v>85</v>
      </c>
      <c r="C179" s="104">
        <v>7</v>
      </c>
      <c r="D179" s="104"/>
      <c r="E179" s="104" t="s">
        <v>3</v>
      </c>
      <c r="F179" s="105">
        <v>329413</v>
      </c>
      <c r="G179" s="59">
        <v>41389</v>
      </c>
      <c r="H179" s="107">
        <v>9344</v>
      </c>
      <c r="I179" s="107">
        <v>7013</v>
      </c>
      <c r="J179" s="161">
        <f>H179-I179</f>
        <v>2331</v>
      </c>
      <c r="K179" s="105">
        <v>14</v>
      </c>
      <c r="L179" s="159">
        <f t="shared" si="9"/>
        <v>2317</v>
      </c>
    </row>
    <row r="180" spans="1:12" ht="15">
      <c r="A180" s="50">
        <v>156</v>
      </c>
      <c r="B180" s="104" t="s">
        <v>85</v>
      </c>
      <c r="C180" s="104">
        <v>5</v>
      </c>
      <c r="D180" s="104"/>
      <c r="E180" s="104" t="s">
        <v>3</v>
      </c>
      <c r="F180" s="105">
        <v>341804</v>
      </c>
      <c r="G180" s="59">
        <v>41389</v>
      </c>
      <c r="H180" s="107">
        <v>8844</v>
      </c>
      <c r="I180" s="107">
        <v>6651</v>
      </c>
      <c r="J180" s="161">
        <f>H180-I180</f>
        <v>2193</v>
      </c>
      <c r="K180" s="105">
        <v>48</v>
      </c>
      <c r="L180" s="159">
        <f t="shared" si="9"/>
        <v>2145</v>
      </c>
    </row>
    <row r="181" spans="1:12" ht="15">
      <c r="A181" s="50">
        <v>157</v>
      </c>
      <c r="B181" s="104" t="s">
        <v>32</v>
      </c>
      <c r="C181" s="104">
        <v>66</v>
      </c>
      <c r="D181" s="104"/>
      <c r="E181" s="104" t="s">
        <v>3</v>
      </c>
      <c r="F181" s="105">
        <v>340634</v>
      </c>
      <c r="G181" s="59">
        <v>41389</v>
      </c>
      <c r="H181" s="107">
        <v>996</v>
      </c>
      <c r="I181" s="107">
        <v>712</v>
      </c>
      <c r="J181" s="161">
        <f>H181-I181</f>
        <v>284</v>
      </c>
      <c r="K181" s="105">
        <v>116</v>
      </c>
      <c r="L181" s="159">
        <f t="shared" si="9"/>
        <v>168</v>
      </c>
    </row>
    <row r="182" spans="1:12" ht="15">
      <c r="A182" s="50">
        <v>158</v>
      </c>
      <c r="B182" s="104" t="s">
        <v>86</v>
      </c>
      <c r="C182" s="104">
        <v>4</v>
      </c>
      <c r="D182" s="104"/>
      <c r="E182" s="104" t="s">
        <v>3</v>
      </c>
      <c r="F182" s="105">
        <v>329246</v>
      </c>
      <c r="G182" s="59">
        <v>41389</v>
      </c>
      <c r="H182" s="331" t="s">
        <v>64</v>
      </c>
      <c r="I182" s="332"/>
      <c r="J182" s="328"/>
      <c r="K182" s="105">
        <v>42.457</v>
      </c>
      <c r="L182" s="159"/>
    </row>
    <row r="183" spans="1:12" ht="15">
      <c r="A183" s="50">
        <v>159</v>
      </c>
      <c r="B183" s="104" t="s">
        <v>86</v>
      </c>
      <c r="C183" s="104">
        <v>15</v>
      </c>
      <c r="D183" s="104"/>
      <c r="E183" s="104" t="s">
        <v>3</v>
      </c>
      <c r="F183" s="105">
        <v>329410</v>
      </c>
      <c r="G183" s="59">
        <v>41389</v>
      </c>
      <c r="H183" s="135">
        <v>3367</v>
      </c>
      <c r="I183" s="135">
        <v>2502</v>
      </c>
      <c r="J183" s="70">
        <f aca="true" t="shared" si="11" ref="J183:J188">H183-I183</f>
        <v>865</v>
      </c>
      <c r="K183" s="105">
        <v>68.218</v>
      </c>
      <c r="L183" s="159">
        <f t="shared" si="9"/>
        <v>796.782</v>
      </c>
    </row>
    <row r="184" spans="1:12" ht="15">
      <c r="A184" s="50">
        <v>160</v>
      </c>
      <c r="B184" s="104" t="s">
        <v>86</v>
      </c>
      <c r="C184" s="104">
        <v>20</v>
      </c>
      <c r="D184" s="104"/>
      <c r="E184" s="104" t="s">
        <v>3</v>
      </c>
      <c r="F184" s="105">
        <v>343460</v>
      </c>
      <c r="G184" s="59">
        <v>41389</v>
      </c>
      <c r="H184" s="156">
        <v>1483</v>
      </c>
      <c r="I184" s="156">
        <v>1034</v>
      </c>
      <c r="J184" s="141">
        <f t="shared" si="11"/>
        <v>449</v>
      </c>
      <c r="K184" s="158">
        <v>5</v>
      </c>
      <c r="L184" s="159">
        <f t="shared" si="9"/>
        <v>444</v>
      </c>
    </row>
    <row r="185" spans="1:12" ht="15">
      <c r="A185" s="50">
        <v>161</v>
      </c>
      <c r="B185" s="104" t="s">
        <v>18</v>
      </c>
      <c r="C185" s="104">
        <v>3</v>
      </c>
      <c r="D185" s="104"/>
      <c r="E185" s="104" t="s">
        <v>3</v>
      </c>
      <c r="F185" s="105">
        <v>327286</v>
      </c>
      <c r="G185" s="59">
        <v>41389</v>
      </c>
      <c r="H185" s="53">
        <v>7331</v>
      </c>
      <c r="I185" s="53">
        <v>5464</v>
      </c>
      <c r="J185" s="69">
        <f t="shared" si="11"/>
        <v>1867</v>
      </c>
      <c r="K185" s="105">
        <v>0</v>
      </c>
      <c r="L185" s="159">
        <f t="shared" si="9"/>
        <v>1867</v>
      </c>
    </row>
    <row r="186" spans="1:12" ht="15">
      <c r="A186" s="50">
        <v>162</v>
      </c>
      <c r="B186" s="104" t="s">
        <v>18</v>
      </c>
      <c r="C186" s="104">
        <v>74</v>
      </c>
      <c r="D186" s="104"/>
      <c r="E186" s="104" t="s">
        <v>3</v>
      </c>
      <c r="F186" s="105">
        <v>333448</v>
      </c>
      <c r="G186" s="59">
        <v>41389</v>
      </c>
      <c r="H186" s="107">
        <v>1388</v>
      </c>
      <c r="I186" s="107">
        <v>1035</v>
      </c>
      <c r="J186" s="161">
        <f t="shared" si="11"/>
        <v>353</v>
      </c>
      <c r="K186" s="105">
        <v>7</v>
      </c>
      <c r="L186" s="159">
        <f t="shared" si="9"/>
        <v>346</v>
      </c>
    </row>
    <row r="187" spans="1:12" ht="15">
      <c r="A187" s="50">
        <v>163</v>
      </c>
      <c r="B187" s="104" t="s">
        <v>18</v>
      </c>
      <c r="C187" s="104">
        <v>34</v>
      </c>
      <c r="D187" s="104"/>
      <c r="E187" s="104" t="s">
        <v>3</v>
      </c>
      <c r="F187" s="105">
        <v>339124</v>
      </c>
      <c r="G187" s="59">
        <v>41389</v>
      </c>
      <c r="H187" s="107">
        <v>11593</v>
      </c>
      <c r="I187" s="107">
        <v>8770</v>
      </c>
      <c r="J187" s="161">
        <f t="shared" si="11"/>
        <v>2823</v>
      </c>
      <c r="K187" s="105">
        <v>0</v>
      </c>
      <c r="L187" s="159">
        <f t="shared" si="9"/>
        <v>2823</v>
      </c>
    </row>
    <row r="188" spans="1:12" ht="15">
      <c r="A188" s="50">
        <v>164</v>
      </c>
      <c r="B188" s="104" t="s">
        <v>18</v>
      </c>
      <c r="C188" s="104">
        <v>14</v>
      </c>
      <c r="D188" s="104"/>
      <c r="E188" s="104" t="s">
        <v>3</v>
      </c>
      <c r="F188" s="105">
        <v>341779</v>
      </c>
      <c r="G188" s="59">
        <v>41389</v>
      </c>
      <c r="H188" s="107">
        <v>10065</v>
      </c>
      <c r="I188" s="107">
        <v>7654</v>
      </c>
      <c r="J188" s="161">
        <f t="shared" si="11"/>
        <v>2411</v>
      </c>
      <c r="K188" s="105">
        <v>0</v>
      </c>
      <c r="L188" s="159">
        <f t="shared" si="9"/>
        <v>2411</v>
      </c>
    </row>
    <row r="189" spans="1:12" ht="15">
      <c r="A189" s="50">
        <v>165</v>
      </c>
      <c r="B189" s="104" t="s">
        <v>18</v>
      </c>
      <c r="C189" s="104" t="s">
        <v>6</v>
      </c>
      <c r="D189" s="104"/>
      <c r="E189" s="104" t="s">
        <v>3</v>
      </c>
      <c r="F189" s="105">
        <v>320348</v>
      </c>
      <c r="G189" s="59">
        <v>41389</v>
      </c>
      <c r="H189" s="298" t="s">
        <v>54</v>
      </c>
      <c r="I189" s="325"/>
      <c r="J189" s="326"/>
      <c r="K189" s="105">
        <v>12</v>
      </c>
      <c r="L189" s="159"/>
    </row>
    <row r="190" spans="1:12" ht="15">
      <c r="A190" s="50">
        <v>166</v>
      </c>
      <c r="B190" s="104" t="s">
        <v>18</v>
      </c>
      <c r="C190" s="104" t="s">
        <v>87</v>
      </c>
      <c r="D190" s="104"/>
      <c r="E190" s="104" t="s">
        <v>3</v>
      </c>
      <c r="F190" s="105">
        <v>342465</v>
      </c>
      <c r="G190" s="59">
        <v>41389</v>
      </c>
      <c r="H190" s="107">
        <v>3065</v>
      </c>
      <c r="I190" s="107">
        <v>2352</v>
      </c>
      <c r="J190" s="161">
        <f>H190-I190</f>
        <v>713</v>
      </c>
      <c r="K190" s="105">
        <v>0</v>
      </c>
      <c r="L190" s="159">
        <f t="shared" si="9"/>
        <v>713</v>
      </c>
    </row>
    <row r="191" spans="1:12" ht="15">
      <c r="A191" s="50">
        <v>167</v>
      </c>
      <c r="B191" s="104" t="s">
        <v>35</v>
      </c>
      <c r="C191" s="104">
        <v>4</v>
      </c>
      <c r="D191" s="104"/>
      <c r="E191" s="104" t="s">
        <v>3</v>
      </c>
      <c r="F191" s="105">
        <v>341223</v>
      </c>
      <c r="G191" s="59">
        <v>41389</v>
      </c>
      <c r="H191" s="107">
        <v>2484</v>
      </c>
      <c r="I191" s="107">
        <v>1877</v>
      </c>
      <c r="J191" s="161">
        <f>H191-I191</f>
        <v>607</v>
      </c>
      <c r="K191" s="105">
        <v>44.89</v>
      </c>
      <c r="L191" s="159">
        <f t="shared" si="9"/>
        <v>562.11</v>
      </c>
    </row>
    <row r="192" spans="1:12" ht="15">
      <c r="A192" s="50">
        <v>168</v>
      </c>
      <c r="B192" s="104" t="s">
        <v>11</v>
      </c>
      <c r="C192" s="104">
        <v>63</v>
      </c>
      <c r="D192" s="104"/>
      <c r="E192" s="104" t="s">
        <v>3</v>
      </c>
      <c r="F192" s="105">
        <v>334549</v>
      </c>
      <c r="G192" s="59">
        <v>41389</v>
      </c>
      <c r="H192" s="107">
        <v>2659</v>
      </c>
      <c r="I192" s="107">
        <v>1983</v>
      </c>
      <c r="J192" s="161">
        <f>H192-I192</f>
        <v>676</v>
      </c>
      <c r="K192" s="105">
        <v>102.7</v>
      </c>
      <c r="L192" s="159">
        <f t="shared" si="9"/>
        <v>573.3</v>
      </c>
    </row>
    <row r="193" spans="1:13" ht="15">
      <c r="A193" s="50">
        <v>169</v>
      </c>
      <c r="B193" s="104" t="s">
        <v>11</v>
      </c>
      <c r="C193" s="104">
        <v>95</v>
      </c>
      <c r="D193" s="104"/>
      <c r="E193" s="104" t="s">
        <v>3</v>
      </c>
      <c r="F193" s="105">
        <v>337900</v>
      </c>
      <c r="G193" s="59">
        <v>41389</v>
      </c>
      <c r="H193" s="337" t="s">
        <v>72</v>
      </c>
      <c r="I193" s="338"/>
      <c r="J193" s="161">
        <v>416</v>
      </c>
      <c r="K193" s="105">
        <v>69</v>
      </c>
      <c r="L193" s="159">
        <f t="shared" si="9"/>
        <v>347</v>
      </c>
      <c r="M193" s="5" t="s">
        <v>96</v>
      </c>
    </row>
    <row r="194" spans="1:12" ht="15">
      <c r="A194" s="50">
        <v>170</v>
      </c>
      <c r="B194" s="104" t="s">
        <v>11</v>
      </c>
      <c r="C194" s="104">
        <v>123</v>
      </c>
      <c r="D194" s="104"/>
      <c r="E194" s="104" t="s">
        <v>3</v>
      </c>
      <c r="F194" s="105">
        <v>340228</v>
      </c>
      <c r="G194" s="59">
        <v>41389</v>
      </c>
      <c r="H194" s="107">
        <v>1671</v>
      </c>
      <c r="I194" s="107">
        <v>1234</v>
      </c>
      <c r="J194" s="161">
        <f>H194-I194</f>
        <v>437</v>
      </c>
      <c r="K194" s="105">
        <v>11.49</v>
      </c>
      <c r="L194" s="159">
        <f t="shared" si="9"/>
        <v>425.51</v>
      </c>
    </row>
    <row r="195" spans="1:12" ht="15">
      <c r="A195" s="50">
        <v>171</v>
      </c>
      <c r="B195" s="104" t="s">
        <v>11</v>
      </c>
      <c r="C195" s="104">
        <v>121</v>
      </c>
      <c r="D195" s="104"/>
      <c r="E195" s="104" t="s">
        <v>3</v>
      </c>
      <c r="F195" s="105">
        <v>340687</v>
      </c>
      <c r="G195" s="59">
        <v>41389</v>
      </c>
      <c r="H195" s="107">
        <v>2330</v>
      </c>
      <c r="I195" s="107">
        <v>1693</v>
      </c>
      <c r="J195" s="161">
        <f>H195-I195</f>
        <v>637</v>
      </c>
      <c r="K195" s="105">
        <v>0</v>
      </c>
      <c r="L195" s="159">
        <f t="shared" si="9"/>
        <v>637</v>
      </c>
    </row>
  </sheetData>
  <mergeCells count="26">
    <mergeCell ref="H182:J182"/>
    <mergeCell ref="H189:J189"/>
    <mergeCell ref="H193:I193"/>
    <mergeCell ref="H100:J100"/>
    <mergeCell ref="O152:P152"/>
    <mergeCell ref="H165:J165"/>
    <mergeCell ref="H176:J176"/>
    <mergeCell ref="H28:J28"/>
    <mergeCell ref="H77:J77"/>
    <mergeCell ref="H79:J79"/>
    <mergeCell ref="H86:J86"/>
    <mergeCell ref="K13:K21"/>
    <mergeCell ref="H4:H17"/>
    <mergeCell ref="I4:I17"/>
    <mergeCell ref="J4:J17"/>
    <mergeCell ref="K4:L12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95"/>
  <sheetViews>
    <sheetView workbookViewId="0" topLeftCell="A160">
      <selection activeCell="A1" sqref="A1:IV16384"/>
    </sheetView>
  </sheetViews>
  <sheetFormatPr defaultColWidth="9.140625" defaultRowHeight="12.75"/>
  <cols>
    <col min="1" max="1" width="4.8515625" style="5" customWidth="1"/>
    <col min="2" max="2" width="22.57421875" style="5" customWidth="1"/>
    <col min="3" max="3" width="4.8515625" style="5" customWidth="1"/>
    <col min="4" max="4" width="5.421875" style="5" customWidth="1"/>
    <col min="5" max="5" width="8.421875" style="5" customWidth="1"/>
    <col min="6" max="6" width="8.8515625" style="5" customWidth="1"/>
    <col min="7" max="7" width="10.421875" style="5" customWidth="1"/>
    <col min="8" max="8" width="11.140625" style="5" customWidth="1"/>
    <col min="9" max="9" width="9.421875" style="5" customWidth="1"/>
    <col min="10" max="10" width="8.00390625" style="5" customWidth="1"/>
    <col min="11" max="11" width="12.7109375" style="4" customWidth="1"/>
    <col min="12" max="12" width="12.00390625" style="4" customWidth="1"/>
    <col min="13" max="16384" width="9.140625" style="5" customWidth="1"/>
  </cols>
  <sheetData>
    <row r="1" spans="1:12" ht="12.75" customHeight="1">
      <c r="A1" s="319" t="s">
        <v>104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 customHeight="1">
      <c r="A2" s="319" t="s">
        <v>91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2.75" customHeight="1" thickBot="1">
      <c r="A3" s="320" t="s">
        <v>103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ht="24" customHeight="1">
      <c r="A4" s="321" t="s">
        <v>0</v>
      </c>
      <c r="B4" s="289" t="s">
        <v>38</v>
      </c>
      <c r="C4" s="289" t="s">
        <v>93</v>
      </c>
      <c r="D4" s="289" t="s">
        <v>40</v>
      </c>
      <c r="E4" s="289" t="s">
        <v>41</v>
      </c>
      <c r="F4" s="289" t="s">
        <v>42</v>
      </c>
      <c r="G4" s="289" t="s">
        <v>34</v>
      </c>
      <c r="H4" s="289" t="s">
        <v>43</v>
      </c>
      <c r="I4" s="289" t="s">
        <v>1</v>
      </c>
      <c r="J4" s="289" t="s">
        <v>2</v>
      </c>
      <c r="K4" s="311" t="s">
        <v>44</v>
      </c>
      <c r="L4" s="312"/>
    </row>
    <row r="5" spans="1:12" ht="7.5" customHeight="1">
      <c r="A5" s="322"/>
      <c r="B5" s="290"/>
      <c r="C5" s="290"/>
      <c r="D5" s="290"/>
      <c r="E5" s="290"/>
      <c r="F5" s="290"/>
      <c r="G5" s="290"/>
      <c r="H5" s="290"/>
      <c r="I5" s="290"/>
      <c r="J5" s="290"/>
      <c r="K5" s="313"/>
      <c r="L5" s="314"/>
    </row>
    <row r="6" spans="1:12" ht="7.5" customHeight="1">
      <c r="A6" s="322"/>
      <c r="B6" s="290"/>
      <c r="C6" s="290"/>
      <c r="D6" s="290"/>
      <c r="E6" s="290"/>
      <c r="F6" s="290"/>
      <c r="G6" s="290"/>
      <c r="H6" s="290"/>
      <c r="I6" s="290"/>
      <c r="J6" s="290"/>
      <c r="K6" s="313"/>
      <c r="L6" s="314"/>
    </row>
    <row r="7" spans="1:12" ht="7.5" customHeight="1" hidden="1">
      <c r="A7" s="322"/>
      <c r="B7" s="290"/>
      <c r="C7" s="290"/>
      <c r="D7" s="290"/>
      <c r="E7" s="290"/>
      <c r="F7" s="290"/>
      <c r="G7" s="290"/>
      <c r="H7" s="290"/>
      <c r="I7" s="290"/>
      <c r="J7" s="290"/>
      <c r="K7" s="313"/>
      <c r="L7" s="314"/>
    </row>
    <row r="8" spans="1:12" ht="15" customHeight="1" hidden="1">
      <c r="A8" s="322"/>
      <c r="B8" s="290"/>
      <c r="C8" s="290"/>
      <c r="D8" s="290"/>
      <c r="E8" s="290"/>
      <c r="F8" s="290"/>
      <c r="G8" s="290"/>
      <c r="H8" s="290"/>
      <c r="I8" s="290"/>
      <c r="J8" s="290"/>
      <c r="K8" s="313"/>
      <c r="L8" s="314"/>
    </row>
    <row r="9" spans="1:12" ht="15" customHeight="1" hidden="1">
      <c r="A9" s="322"/>
      <c r="B9" s="290"/>
      <c r="C9" s="290"/>
      <c r="D9" s="290"/>
      <c r="E9" s="290"/>
      <c r="F9" s="290"/>
      <c r="G9" s="290"/>
      <c r="H9" s="290"/>
      <c r="I9" s="290"/>
      <c r="J9" s="290"/>
      <c r="K9" s="313"/>
      <c r="L9" s="314"/>
    </row>
    <row r="10" spans="1:12" ht="15" customHeight="1" hidden="1">
      <c r="A10" s="322"/>
      <c r="B10" s="290"/>
      <c r="C10" s="290"/>
      <c r="D10" s="290"/>
      <c r="E10" s="290"/>
      <c r="F10" s="290"/>
      <c r="G10" s="290"/>
      <c r="H10" s="290"/>
      <c r="I10" s="290"/>
      <c r="J10" s="290"/>
      <c r="K10" s="313"/>
      <c r="L10" s="314"/>
    </row>
    <row r="11" spans="1:12" ht="15" customHeight="1" hidden="1">
      <c r="A11" s="322"/>
      <c r="B11" s="290"/>
      <c r="C11" s="290"/>
      <c r="D11" s="290"/>
      <c r="E11" s="290"/>
      <c r="F11" s="290"/>
      <c r="G11" s="290"/>
      <c r="H11" s="290"/>
      <c r="I11" s="290"/>
      <c r="J11" s="290"/>
      <c r="K11" s="313"/>
      <c r="L11" s="314"/>
    </row>
    <row r="12" spans="1:12" ht="15" customHeight="1" hidden="1">
      <c r="A12" s="322"/>
      <c r="B12" s="290"/>
      <c r="C12" s="290"/>
      <c r="D12" s="290"/>
      <c r="E12" s="290"/>
      <c r="F12" s="290"/>
      <c r="G12" s="290"/>
      <c r="H12" s="290"/>
      <c r="I12" s="290"/>
      <c r="J12" s="290"/>
      <c r="K12" s="315"/>
      <c r="L12" s="316"/>
    </row>
    <row r="13" spans="1:12" ht="12.75" customHeight="1">
      <c r="A13" s="322"/>
      <c r="B13" s="290"/>
      <c r="C13" s="290"/>
      <c r="D13" s="290"/>
      <c r="E13" s="290"/>
      <c r="F13" s="290"/>
      <c r="G13" s="290"/>
      <c r="H13" s="290"/>
      <c r="I13" s="290"/>
      <c r="J13" s="290"/>
      <c r="K13" s="317" t="s">
        <v>45</v>
      </c>
      <c r="L13" s="139" t="s">
        <v>46</v>
      </c>
    </row>
    <row r="14" spans="1:12" ht="15" customHeight="1">
      <c r="A14" s="322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10" t="s">
        <v>47</v>
      </c>
    </row>
    <row r="15" spans="1:12" ht="15" customHeight="1">
      <c r="A15" s="322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" t="s">
        <v>48</v>
      </c>
    </row>
    <row r="16" spans="1:12" ht="15" customHeight="1">
      <c r="A16" s="322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10" t="s">
        <v>49</v>
      </c>
    </row>
    <row r="17" spans="1:16" ht="60.75" customHeight="1" thickBot="1">
      <c r="A17" s="322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0" t="s">
        <v>94</v>
      </c>
      <c r="P17" s="144"/>
    </row>
    <row r="18" spans="1:12" ht="7.5" customHeight="1" hidden="1">
      <c r="A18" s="322"/>
      <c r="B18" s="290"/>
      <c r="C18" s="290"/>
      <c r="D18" s="10"/>
      <c r="E18" s="10"/>
      <c r="F18" s="10"/>
      <c r="G18" s="10"/>
      <c r="H18" s="10"/>
      <c r="I18" s="10"/>
      <c r="J18" s="10"/>
      <c r="K18" s="290"/>
      <c r="L18" s="145"/>
    </row>
    <row r="19" spans="1:12" ht="3" customHeight="1" hidden="1">
      <c r="A19" s="322"/>
      <c r="B19" s="290"/>
      <c r="C19" s="290"/>
      <c r="D19" s="10"/>
      <c r="E19" s="10"/>
      <c r="F19" s="10"/>
      <c r="G19" s="10"/>
      <c r="H19" s="10"/>
      <c r="I19" s="10"/>
      <c r="J19" s="10"/>
      <c r="K19" s="290"/>
      <c r="L19" s="145"/>
    </row>
    <row r="20" spans="1:12" ht="7.5" customHeight="1" hidden="1">
      <c r="A20" s="322"/>
      <c r="B20" s="290"/>
      <c r="C20" s="290"/>
      <c r="D20" s="10"/>
      <c r="E20" s="10"/>
      <c r="F20" s="10"/>
      <c r="G20" s="10"/>
      <c r="H20" s="10"/>
      <c r="I20" s="10"/>
      <c r="J20" s="10"/>
      <c r="K20" s="290"/>
      <c r="L20" s="145"/>
    </row>
    <row r="21" spans="1:12" ht="15" customHeight="1" hidden="1">
      <c r="A21" s="323"/>
      <c r="B21" s="318"/>
      <c r="C21" s="318"/>
      <c r="D21" s="17"/>
      <c r="E21" s="17"/>
      <c r="F21" s="17"/>
      <c r="G21" s="17"/>
      <c r="H21" s="17"/>
      <c r="I21" s="17"/>
      <c r="J21" s="17"/>
      <c r="K21" s="318"/>
      <c r="L21" s="146"/>
    </row>
    <row r="22" spans="1:12" ht="15.75" thickBot="1">
      <c r="A22" s="147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21">
        <v>8</v>
      </c>
      <c r="I22" s="21">
        <v>9</v>
      </c>
      <c r="J22" s="21">
        <v>10</v>
      </c>
      <c r="K22" s="21">
        <v>11</v>
      </c>
      <c r="L22" s="21">
        <v>12</v>
      </c>
    </row>
    <row r="23" spans="1:12" ht="15">
      <c r="A23" s="50">
        <v>1</v>
      </c>
      <c r="B23" s="50" t="s">
        <v>51</v>
      </c>
      <c r="C23" s="50">
        <v>48</v>
      </c>
      <c r="D23" s="50"/>
      <c r="E23" s="50" t="s">
        <v>3</v>
      </c>
      <c r="F23" s="51">
        <v>327197</v>
      </c>
      <c r="G23" s="59">
        <v>41419</v>
      </c>
      <c r="H23" s="53">
        <v>4024</v>
      </c>
      <c r="I23" s="53">
        <v>3346</v>
      </c>
      <c r="J23" s="54">
        <f>H23-I23</f>
        <v>678</v>
      </c>
      <c r="K23" s="55">
        <v>1</v>
      </c>
      <c r="L23" s="157">
        <f>J23-K23</f>
        <v>677</v>
      </c>
    </row>
    <row r="24" spans="1:12" ht="15">
      <c r="A24" s="104">
        <v>2</v>
      </c>
      <c r="B24" s="104" t="s">
        <v>51</v>
      </c>
      <c r="C24" s="104">
        <v>52</v>
      </c>
      <c r="D24" s="104"/>
      <c r="E24" s="104" t="s">
        <v>3</v>
      </c>
      <c r="F24" s="105">
        <v>329228</v>
      </c>
      <c r="G24" s="59">
        <v>41419</v>
      </c>
      <c r="H24" s="107">
        <v>2330</v>
      </c>
      <c r="I24" s="107">
        <v>1934</v>
      </c>
      <c r="J24" s="141">
        <f>H24-I24</f>
        <v>396</v>
      </c>
      <c r="K24" s="158">
        <v>0</v>
      </c>
      <c r="L24" s="159">
        <f aca="true" t="shared" si="0" ref="L24:L85">J24-K24</f>
        <v>396</v>
      </c>
    </row>
    <row r="25" spans="1:12" ht="15">
      <c r="A25" s="104">
        <v>3</v>
      </c>
      <c r="B25" s="104" t="s">
        <v>51</v>
      </c>
      <c r="C25" s="104">
        <v>46</v>
      </c>
      <c r="D25" s="104"/>
      <c r="E25" s="104" t="s">
        <v>3</v>
      </c>
      <c r="F25" s="105">
        <v>339063</v>
      </c>
      <c r="G25" s="59">
        <v>41419</v>
      </c>
      <c r="H25" s="107">
        <v>2750</v>
      </c>
      <c r="I25" s="107">
        <v>2288</v>
      </c>
      <c r="J25" s="141">
        <f>H25-I25</f>
        <v>462</v>
      </c>
      <c r="K25" s="105">
        <v>14.16</v>
      </c>
      <c r="L25" s="159">
        <f>J25-K25</f>
        <v>447.84</v>
      </c>
    </row>
    <row r="26" spans="1:13" ht="15">
      <c r="A26" s="104">
        <v>4</v>
      </c>
      <c r="B26" s="104" t="s">
        <v>51</v>
      </c>
      <c r="C26" s="104">
        <v>6</v>
      </c>
      <c r="D26" s="104"/>
      <c r="E26" s="104" t="s">
        <v>3</v>
      </c>
      <c r="F26" s="105">
        <v>340058</v>
      </c>
      <c r="G26" s="59">
        <v>41419</v>
      </c>
      <c r="H26" s="107">
        <v>2513</v>
      </c>
      <c r="I26" s="107">
        <v>1877</v>
      </c>
      <c r="J26" s="141">
        <f>H26-I26-J33</f>
        <v>448</v>
      </c>
      <c r="K26" s="105">
        <v>11.38</v>
      </c>
      <c r="L26" s="159">
        <f>J26-K26</f>
        <v>436.62</v>
      </c>
      <c r="M26" s="5" t="s">
        <v>53</v>
      </c>
    </row>
    <row r="27" spans="1:12" ht="15">
      <c r="A27" s="104">
        <v>5</v>
      </c>
      <c r="B27" s="104" t="s">
        <v>51</v>
      </c>
      <c r="C27" s="104">
        <v>44</v>
      </c>
      <c r="D27" s="104"/>
      <c r="E27" s="104" t="s">
        <v>3</v>
      </c>
      <c r="F27" s="105">
        <v>340072</v>
      </c>
      <c r="G27" s="59">
        <v>41419</v>
      </c>
      <c r="H27" s="107">
        <v>2143</v>
      </c>
      <c r="I27" s="107">
        <v>1730</v>
      </c>
      <c r="J27" s="141">
        <f>H27-I27</f>
        <v>413</v>
      </c>
      <c r="K27" s="105">
        <v>17</v>
      </c>
      <c r="L27" s="159">
        <f t="shared" si="0"/>
        <v>396</v>
      </c>
    </row>
    <row r="28" spans="1:12" ht="15">
      <c r="A28" s="104">
        <v>6</v>
      </c>
      <c r="B28" s="104" t="s">
        <v>51</v>
      </c>
      <c r="C28" s="104">
        <v>40</v>
      </c>
      <c r="D28" s="104"/>
      <c r="E28" s="104" t="s">
        <v>3</v>
      </c>
      <c r="F28" s="105">
        <v>340227</v>
      </c>
      <c r="G28" s="59">
        <v>41419</v>
      </c>
      <c r="H28" s="107">
        <v>1342</v>
      </c>
      <c r="I28" s="107">
        <v>852</v>
      </c>
      <c r="J28" s="141">
        <v>490</v>
      </c>
      <c r="K28" s="105">
        <v>31</v>
      </c>
      <c r="L28" s="159">
        <v>459</v>
      </c>
    </row>
    <row r="29" spans="1:12" ht="15">
      <c r="A29" s="104">
        <v>7</v>
      </c>
      <c r="B29" s="104" t="s">
        <v>51</v>
      </c>
      <c r="C29" s="104">
        <v>54</v>
      </c>
      <c r="D29" s="104"/>
      <c r="E29" s="104" t="s">
        <v>3</v>
      </c>
      <c r="F29" s="105">
        <v>340688</v>
      </c>
      <c r="G29" s="59">
        <v>41419</v>
      </c>
      <c r="H29" s="107">
        <v>4524</v>
      </c>
      <c r="I29" s="107">
        <v>3617</v>
      </c>
      <c r="J29" s="161">
        <f>H29-I29</f>
        <v>907</v>
      </c>
      <c r="K29" s="105">
        <v>0</v>
      </c>
      <c r="L29" s="159">
        <f t="shared" si="0"/>
        <v>907</v>
      </c>
    </row>
    <row r="30" spans="1:12" ht="15">
      <c r="A30" s="104">
        <v>8</v>
      </c>
      <c r="B30" s="104" t="s">
        <v>51</v>
      </c>
      <c r="C30" s="104">
        <v>56</v>
      </c>
      <c r="D30" s="104"/>
      <c r="E30" s="104" t="s">
        <v>3</v>
      </c>
      <c r="F30" s="105">
        <v>340942</v>
      </c>
      <c r="G30" s="59">
        <v>41419</v>
      </c>
      <c r="H30" s="107">
        <v>2423</v>
      </c>
      <c r="I30" s="107">
        <v>1969</v>
      </c>
      <c r="J30" s="161">
        <f aca="true" t="shared" si="1" ref="J30:J62">H30-I30</f>
        <v>454</v>
      </c>
      <c r="K30" s="105">
        <v>28.74</v>
      </c>
      <c r="L30" s="159">
        <f t="shared" si="0"/>
        <v>425.26</v>
      </c>
    </row>
    <row r="31" spans="1:12" ht="15">
      <c r="A31" s="104">
        <v>9</v>
      </c>
      <c r="B31" s="104" t="s">
        <v>51</v>
      </c>
      <c r="C31" s="104">
        <v>50</v>
      </c>
      <c r="D31" s="104"/>
      <c r="E31" s="104" t="s">
        <v>3</v>
      </c>
      <c r="F31" s="105">
        <v>341212</v>
      </c>
      <c r="G31" s="59">
        <v>41419</v>
      </c>
      <c r="H31" s="107">
        <v>2796</v>
      </c>
      <c r="I31" s="107">
        <v>2174</v>
      </c>
      <c r="J31" s="161">
        <f t="shared" si="1"/>
        <v>622</v>
      </c>
      <c r="K31" s="105">
        <v>0</v>
      </c>
      <c r="L31" s="159">
        <f t="shared" si="0"/>
        <v>622</v>
      </c>
    </row>
    <row r="32" spans="1:12" ht="15">
      <c r="A32" s="104">
        <v>10</v>
      </c>
      <c r="B32" s="104" t="s">
        <v>51</v>
      </c>
      <c r="C32" s="104">
        <v>38</v>
      </c>
      <c r="D32" s="104"/>
      <c r="E32" s="104" t="s">
        <v>3</v>
      </c>
      <c r="F32" s="105">
        <v>341228</v>
      </c>
      <c r="G32" s="59">
        <v>41419</v>
      </c>
      <c r="H32" s="107">
        <v>2717</v>
      </c>
      <c r="I32" s="107">
        <v>2183</v>
      </c>
      <c r="J32" s="161">
        <f t="shared" si="1"/>
        <v>534</v>
      </c>
      <c r="K32" s="105">
        <v>29.26</v>
      </c>
      <c r="L32" s="159">
        <f t="shared" si="0"/>
        <v>504.74</v>
      </c>
    </row>
    <row r="33" spans="1:12" ht="15">
      <c r="A33" s="104">
        <v>11</v>
      </c>
      <c r="B33" s="104" t="s">
        <v>51</v>
      </c>
      <c r="C33" s="104">
        <v>8</v>
      </c>
      <c r="D33" s="104"/>
      <c r="E33" s="104" t="s">
        <v>3</v>
      </c>
      <c r="F33" s="105">
        <v>341377</v>
      </c>
      <c r="G33" s="59">
        <v>41419</v>
      </c>
      <c r="H33" s="107">
        <v>642</v>
      </c>
      <c r="I33" s="107">
        <v>454</v>
      </c>
      <c r="J33" s="161">
        <f t="shared" si="1"/>
        <v>188</v>
      </c>
      <c r="K33" s="105">
        <v>3</v>
      </c>
      <c r="L33" s="159">
        <f t="shared" si="0"/>
        <v>185</v>
      </c>
    </row>
    <row r="34" spans="1:12" ht="15">
      <c r="A34" s="104">
        <v>12</v>
      </c>
      <c r="B34" s="104" t="s">
        <v>51</v>
      </c>
      <c r="C34" s="104">
        <v>12</v>
      </c>
      <c r="D34" s="104"/>
      <c r="E34" s="104" t="s">
        <v>3</v>
      </c>
      <c r="F34" s="105">
        <v>342055</v>
      </c>
      <c r="G34" s="59">
        <v>41419</v>
      </c>
      <c r="H34" s="107">
        <v>4717</v>
      </c>
      <c r="I34" s="107">
        <v>3897</v>
      </c>
      <c r="J34" s="161">
        <f t="shared" si="1"/>
        <v>820</v>
      </c>
      <c r="K34" s="105">
        <v>23.29</v>
      </c>
      <c r="L34" s="159">
        <f t="shared" si="0"/>
        <v>796.71</v>
      </c>
    </row>
    <row r="35" spans="1:12" ht="15">
      <c r="A35" s="104">
        <v>13</v>
      </c>
      <c r="B35" s="104" t="s">
        <v>51</v>
      </c>
      <c r="C35" s="104">
        <v>16</v>
      </c>
      <c r="D35" s="104"/>
      <c r="E35" s="104" t="s">
        <v>3</v>
      </c>
      <c r="F35" s="105">
        <v>340223</v>
      </c>
      <c r="G35" s="59">
        <v>41419</v>
      </c>
      <c r="H35" s="107">
        <v>5582</v>
      </c>
      <c r="I35" s="107">
        <v>4502</v>
      </c>
      <c r="J35" s="161">
        <f t="shared" si="1"/>
        <v>1080</v>
      </c>
      <c r="K35" s="105">
        <v>77.28</v>
      </c>
      <c r="L35" s="159">
        <f t="shared" si="0"/>
        <v>1002.72</v>
      </c>
    </row>
    <row r="36" spans="1:12" ht="15">
      <c r="A36" s="104">
        <v>14</v>
      </c>
      <c r="B36" s="104" t="s">
        <v>24</v>
      </c>
      <c r="C36" s="104">
        <v>53</v>
      </c>
      <c r="D36" s="104"/>
      <c r="E36" s="104" t="s">
        <v>3</v>
      </c>
      <c r="F36" s="105">
        <v>340947</v>
      </c>
      <c r="G36" s="59">
        <v>41419</v>
      </c>
      <c r="H36" s="107">
        <v>2548</v>
      </c>
      <c r="I36" s="107">
        <v>2093</v>
      </c>
      <c r="J36" s="161">
        <f t="shared" si="1"/>
        <v>455</v>
      </c>
      <c r="K36" s="105">
        <v>0</v>
      </c>
      <c r="L36" s="159">
        <f t="shared" si="0"/>
        <v>455</v>
      </c>
    </row>
    <row r="37" spans="1:12" ht="15">
      <c r="A37" s="104">
        <v>15</v>
      </c>
      <c r="B37" s="104" t="s">
        <v>24</v>
      </c>
      <c r="C37" s="104">
        <v>51</v>
      </c>
      <c r="D37" s="104"/>
      <c r="E37" s="104" t="s">
        <v>3</v>
      </c>
      <c r="F37" s="105">
        <v>340976</v>
      </c>
      <c r="G37" s="59">
        <v>41419</v>
      </c>
      <c r="H37" s="107">
        <v>2573</v>
      </c>
      <c r="I37" s="107">
        <v>2064</v>
      </c>
      <c r="J37" s="161">
        <f t="shared" si="1"/>
        <v>509</v>
      </c>
      <c r="K37" s="105">
        <v>0</v>
      </c>
      <c r="L37" s="159">
        <f t="shared" si="0"/>
        <v>509</v>
      </c>
    </row>
    <row r="38" spans="1:12" ht="15">
      <c r="A38" s="104">
        <v>16</v>
      </c>
      <c r="B38" s="104" t="s">
        <v>24</v>
      </c>
      <c r="C38" s="104">
        <v>49</v>
      </c>
      <c r="D38" s="104"/>
      <c r="E38" s="104" t="s">
        <v>3</v>
      </c>
      <c r="F38" s="105">
        <v>342059</v>
      </c>
      <c r="G38" s="59">
        <v>41419</v>
      </c>
      <c r="H38" s="107">
        <v>3111</v>
      </c>
      <c r="I38" s="107">
        <v>2492</v>
      </c>
      <c r="J38" s="161">
        <f t="shared" si="1"/>
        <v>619</v>
      </c>
      <c r="K38" s="105">
        <v>0</v>
      </c>
      <c r="L38" s="159">
        <f t="shared" si="0"/>
        <v>619</v>
      </c>
    </row>
    <row r="39" spans="1:12" ht="15">
      <c r="A39" s="104">
        <v>17</v>
      </c>
      <c r="B39" s="104" t="s">
        <v>27</v>
      </c>
      <c r="C39" s="104">
        <v>18</v>
      </c>
      <c r="D39" s="104"/>
      <c r="E39" s="104" t="s">
        <v>3</v>
      </c>
      <c r="F39" s="105">
        <v>327288</v>
      </c>
      <c r="G39" s="59">
        <v>41419</v>
      </c>
      <c r="H39" s="107">
        <v>5684</v>
      </c>
      <c r="I39" s="107">
        <v>4596</v>
      </c>
      <c r="J39" s="161">
        <f t="shared" si="1"/>
        <v>1088</v>
      </c>
      <c r="K39" s="105">
        <v>0</v>
      </c>
      <c r="L39" s="159">
        <f t="shared" si="0"/>
        <v>1088</v>
      </c>
    </row>
    <row r="40" spans="1:12" ht="15">
      <c r="A40" s="104">
        <v>18</v>
      </c>
      <c r="B40" s="104" t="s">
        <v>27</v>
      </c>
      <c r="C40" s="104">
        <v>5</v>
      </c>
      <c r="D40" s="104"/>
      <c r="E40" s="104" t="s">
        <v>3</v>
      </c>
      <c r="F40" s="105">
        <v>340220</v>
      </c>
      <c r="G40" s="59">
        <v>41419</v>
      </c>
      <c r="H40" s="107">
        <v>4451</v>
      </c>
      <c r="I40" s="107">
        <v>3487</v>
      </c>
      <c r="J40" s="161">
        <f t="shared" si="1"/>
        <v>964</v>
      </c>
      <c r="K40" s="105">
        <v>10.183</v>
      </c>
      <c r="L40" s="159">
        <f t="shared" si="0"/>
        <v>953.817</v>
      </c>
    </row>
    <row r="41" spans="1:12" ht="15">
      <c r="A41" s="104">
        <v>19</v>
      </c>
      <c r="B41" s="104" t="s">
        <v>27</v>
      </c>
      <c r="C41" s="104">
        <v>6</v>
      </c>
      <c r="D41" s="104"/>
      <c r="E41" s="104" t="s">
        <v>3</v>
      </c>
      <c r="F41" s="105">
        <v>341797</v>
      </c>
      <c r="G41" s="59">
        <v>41419</v>
      </c>
      <c r="H41" s="107">
        <v>17873</v>
      </c>
      <c r="I41" s="107">
        <v>14293</v>
      </c>
      <c r="J41" s="161">
        <f t="shared" si="1"/>
        <v>3580</v>
      </c>
      <c r="K41" s="105">
        <v>16.78</v>
      </c>
      <c r="L41" s="159">
        <f t="shared" si="0"/>
        <v>3563.22</v>
      </c>
    </row>
    <row r="42" spans="1:12" ht="15">
      <c r="A42" s="104">
        <v>20</v>
      </c>
      <c r="B42" s="104" t="s">
        <v>10</v>
      </c>
      <c r="C42" s="104">
        <v>153</v>
      </c>
      <c r="D42" s="104"/>
      <c r="E42" s="104" t="s">
        <v>3</v>
      </c>
      <c r="F42" s="105">
        <v>95931</v>
      </c>
      <c r="G42" s="59">
        <v>41419</v>
      </c>
      <c r="H42" s="107">
        <v>12195</v>
      </c>
      <c r="I42" s="107">
        <v>9841</v>
      </c>
      <c r="J42" s="161">
        <f t="shared" si="1"/>
        <v>2354</v>
      </c>
      <c r="K42" s="105">
        <v>666.95</v>
      </c>
      <c r="L42" s="159">
        <f t="shared" si="0"/>
        <v>1687.05</v>
      </c>
    </row>
    <row r="43" spans="1:12" ht="15">
      <c r="A43" s="104">
        <v>21</v>
      </c>
      <c r="B43" s="104" t="s">
        <v>10</v>
      </c>
      <c r="C43" s="104">
        <v>131</v>
      </c>
      <c r="D43" s="104"/>
      <c r="E43" s="104" t="s">
        <v>3</v>
      </c>
      <c r="F43" s="105">
        <v>339072</v>
      </c>
      <c r="G43" s="59">
        <v>41419</v>
      </c>
      <c r="H43" s="107">
        <v>3895</v>
      </c>
      <c r="I43" s="107">
        <v>3107</v>
      </c>
      <c r="J43" s="161">
        <f t="shared" si="1"/>
        <v>788</v>
      </c>
      <c r="K43" s="105">
        <v>0</v>
      </c>
      <c r="L43" s="159">
        <f t="shared" si="0"/>
        <v>788</v>
      </c>
    </row>
    <row r="44" spans="1:12" ht="15">
      <c r="A44" s="104">
        <v>22</v>
      </c>
      <c r="B44" s="104" t="s">
        <v>10</v>
      </c>
      <c r="C44" s="104">
        <v>122</v>
      </c>
      <c r="D44" s="104"/>
      <c r="E44" s="104" t="s">
        <v>3</v>
      </c>
      <c r="F44" s="105">
        <v>339127</v>
      </c>
      <c r="G44" s="59">
        <v>41419</v>
      </c>
      <c r="H44" s="107">
        <v>10469</v>
      </c>
      <c r="I44" s="107">
        <v>8566</v>
      </c>
      <c r="J44" s="161">
        <f t="shared" si="1"/>
        <v>1903</v>
      </c>
      <c r="K44" s="105">
        <v>0</v>
      </c>
      <c r="L44" s="159">
        <f t="shared" si="0"/>
        <v>1903</v>
      </c>
    </row>
    <row r="45" spans="1:12" ht="15">
      <c r="A45" s="104">
        <v>23</v>
      </c>
      <c r="B45" s="104" t="s">
        <v>10</v>
      </c>
      <c r="C45" s="104">
        <v>120</v>
      </c>
      <c r="D45" s="104"/>
      <c r="E45" s="104" t="s">
        <v>3</v>
      </c>
      <c r="F45" s="105">
        <v>340221</v>
      </c>
      <c r="G45" s="59">
        <v>41419</v>
      </c>
      <c r="H45" s="107">
        <v>3386</v>
      </c>
      <c r="I45" s="107">
        <v>2849</v>
      </c>
      <c r="J45" s="161">
        <f t="shared" si="1"/>
        <v>537</v>
      </c>
      <c r="K45" s="105">
        <v>23.85</v>
      </c>
      <c r="L45" s="159">
        <f t="shared" si="0"/>
        <v>513.15</v>
      </c>
    </row>
    <row r="46" spans="1:12" ht="15">
      <c r="A46" s="104">
        <v>24</v>
      </c>
      <c r="B46" s="104" t="s">
        <v>10</v>
      </c>
      <c r="C46" s="104">
        <v>115</v>
      </c>
      <c r="D46" s="104"/>
      <c r="E46" s="104" t="s">
        <v>3</v>
      </c>
      <c r="F46" s="105">
        <v>345943</v>
      </c>
      <c r="G46" s="59">
        <v>41419</v>
      </c>
      <c r="H46" s="107">
        <v>1771</v>
      </c>
      <c r="I46" s="107">
        <v>1447</v>
      </c>
      <c r="J46" s="161">
        <f t="shared" si="1"/>
        <v>324</v>
      </c>
      <c r="K46" s="105">
        <v>0</v>
      </c>
      <c r="L46" s="159">
        <f>J46-K46</f>
        <v>324</v>
      </c>
    </row>
    <row r="47" spans="1:12" ht="15">
      <c r="A47" s="104">
        <v>25</v>
      </c>
      <c r="B47" s="104" t="s">
        <v>12</v>
      </c>
      <c r="C47" s="104">
        <v>12</v>
      </c>
      <c r="D47" s="104"/>
      <c r="E47" s="104" t="s">
        <v>3</v>
      </c>
      <c r="F47" s="105">
        <v>338844</v>
      </c>
      <c r="G47" s="59">
        <v>41419</v>
      </c>
      <c r="H47" s="107">
        <v>10247</v>
      </c>
      <c r="I47" s="107">
        <v>8253</v>
      </c>
      <c r="J47" s="161">
        <f t="shared" si="1"/>
        <v>1994</v>
      </c>
      <c r="K47" s="105">
        <v>23</v>
      </c>
      <c r="L47" s="159">
        <f t="shared" si="0"/>
        <v>1971</v>
      </c>
    </row>
    <row r="48" spans="1:12" ht="15">
      <c r="A48" s="104">
        <v>26</v>
      </c>
      <c r="B48" s="104" t="s">
        <v>28</v>
      </c>
      <c r="C48" s="104" t="s">
        <v>55</v>
      </c>
      <c r="D48" s="104"/>
      <c r="E48" s="104" t="s">
        <v>3</v>
      </c>
      <c r="F48" s="105">
        <v>327301</v>
      </c>
      <c r="G48" s="59">
        <v>41419</v>
      </c>
      <c r="H48" s="107">
        <v>5393</v>
      </c>
      <c r="I48" s="107">
        <v>4351</v>
      </c>
      <c r="J48" s="161">
        <f t="shared" si="1"/>
        <v>1042</v>
      </c>
      <c r="K48" s="105">
        <v>21.486</v>
      </c>
      <c r="L48" s="159">
        <f t="shared" si="0"/>
        <v>1020.514</v>
      </c>
    </row>
    <row r="49" spans="1:12" ht="15">
      <c r="A49" s="104">
        <v>27</v>
      </c>
      <c r="B49" s="104" t="s">
        <v>28</v>
      </c>
      <c r="C49" s="104">
        <v>80</v>
      </c>
      <c r="D49" s="104"/>
      <c r="E49" s="104" t="s">
        <v>3</v>
      </c>
      <c r="F49" s="105">
        <v>327374</v>
      </c>
      <c r="G49" s="59">
        <v>41419</v>
      </c>
      <c r="H49" s="107">
        <v>3907</v>
      </c>
      <c r="I49" s="107">
        <v>3040</v>
      </c>
      <c r="J49" s="161">
        <f t="shared" si="1"/>
        <v>867</v>
      </c>
      <c r="K49" s="105">
        <v>22.521</v>
      </c>
      <c r="L49" s="159">
        <f t="shared" si="0"/>
        <v>844.479</v>
      </c>
    </row>
    <row r="50" spans="1:12" ht="15">
      <c r="A50" s="104">
        <v>28</v>
      </c>
      <c r="B50" s="104" t="s">
        <v>28</v>
      </c>
      <c r="C50" s="104">
        <v>49</v>
      </c>
      <c r="D50" s="104"/>
      <c r="E50" s="104" t="s">
        <v>3</v>
      </c>
      <c r="F50" s="105">
        <v>343449</v>
      </c>
      <c r="G50" s="59">
        <v>41419</v>
      </c>
      <c r="H50" s="107">
        <v>3335</v>
      </c>
      <c r="I50" s="107">
        <v>2658</v>
      </c>
      <c r="J50" s="161">
        <f t="shared" si="1"/>
        <v>677</v>
      </c>
      <c r="K50" s="105">
        <v>54.17</v>
      </c>
      <c r="L50" s="159">
        <f t="shared" si="0"/>
        <v>622.83</v>
      </c>
    </row>
    <row r="51" spans="1:12" ht="15">
      <c r="A51" s="104">
        <v>29</v>
      </c>
      <c r="B51" s="104" t="s">
        <v>28</v>
      </c>
      <c r="C51" s="104" t="s">
        <v>56</v>
      </c>
      <c r="D51" s="104"/>
      <c r="E51" s="104" t="s">
        <v>3</v>
      </c>
      <c r="F51" s="105">
        <v>345940</v>
      </c>
      <c r="G51" s="59">
        <v>41419</v>
      </c>
      <c r="H51" s="107">
        <v>3230</v>
      </c>
      <c r="I51" s="107">
        <v>2500</v>
      </c>
      <c r="J51" s="161">
        <f t="shared" si="1"/>
        <v>730</v>
      </c>
      <c r="K51" s="105">
        <v>0</v>
      </c>
      <c r="L51" s="159">
        <f t="shared" si="0"/>
        <v>730</v>
      </c>
    </row>
    <row r="52" spans="1:12" ht="15">
      <c r="A52" s="104">
        <v>30</v>
      </c>
      <c r="B52" s="104" t="s">
        <v>8</v>
      </c>
      <c r="C52" s="104">
        <v>15</v>
      </c>
      <c r="D52" s="104"/>
      <c r="E52" s="104" t="s">
        <v>3</v>
      </c>
      <c r="F52" s="105">
        <v>340224</v>
      </c>
      <c r="G52" s="59">
        <v>41419</v>
      </c>
      <c r="H52" s="107">
        <v>6489</v>
      </c>
      <c r="I52" s="107">
        <v>5346</v>
      </c>
      <c r="J52" s="161">
        <f>H52-I52</f>
        <v>1143</v>
      </c>
      <c r="K52" s="105">
        <v>27.69</v>
      </c>
      <c r="L52" s="159">
        <f t="shared" si="0"/>
        <v>1115.31</v>
      </c>
    </row>
    <row r="53" spans="1:12" ht="15">
      <c r="A53" s="104">
        <v>31</v>
      </c>
      <c r="B53" s="104" t="s">
        <v>8</v>
      </c>
      <c r="C53" s="104">
        <v>17</v>
      </c>
      <c r="D53" s="104"/>
      <c r="E53" s="104" t="s">
        <v>3</v>
      </c>
      <c r="F53" s="105">
        <v>341771</v>
      </c>
      <c r="G53" s="59">
        <v>41419</v>
      </c>
      <c r="H53" s="107">
        <v>7219</v>
      </c>
      <c r="I53" s="107">
        <v>5890</v>
      </c>
      <c r="J53" s="161">
        <f t="shared" si="1"/>
        <v>1329</v>
      </c>
      <c r="K53" s="105">
        <v>45.167</v>
      </c>
      <c r="L53" s="159">
        <f t="shared" si="0"/>
        <v>1283.833</v>
      </c>
    </row>
    <row r="54" spans="1:12" ht="15">
      <c r="A54" s="104">
        <v>32</v>
      </c>
      <c r="B54" s="104" t="s">
        <v>26</v>
      </c>
      <c r="C54" s="104" t="s">
        <v>57</v>
      </c>
      <c r="D54" s="104"/>
      <c r="E54" s="104" t="s">
        <v>3</v>
      </c>
      <c r="F54" s="105">
        <v>311732</v>
      </c>
      <c r="G54" s="59">
        <v>41419</v>
      </c>
      <c r="H54" s="107">
        <v>5470</v>
      </c>
      <c r="I54" s="107">
        <v>4376</v>
      </c>
      <c r="J54" s="161">
        <f t="shared" si="1"/>
        <v>1094</v>
      </c>
      <c r="K54" s="105">
        <v>0</v>
      </c>
      <c r="L54" s="159">
        <f t="shared" si="0"/>
        <v>1094</v>
      </c>
    </row>
    <row r="55" spans="1:12" ht="15">
      <c r="A55" s="104">
        <v>33</v>
      </c>
      <c r="B55" s="104" t="s">
        <v>26</v>
      </c>
      <c r="C55" s="104">
        <v>16</v>
      </c>
      <c r="D55" s="104"/>
      <c r="E55" s="104" t="s">
        <v>3</v>
      </c>
      <c r="F55" s="105">
        <v>331947</v>
      </c>
      <c r="G55" s="59">
        <v>41419</v>
      </c>
      <c r="H55" s="107">
        <v>5257</v>
      </c>
      <c r="I55" s="107">
        <v>4210</v>
      </c>
      <c r="J55" s="161">
        <f t="shared" si="1"/>
        <v>1047</v>
      </c>
      <c r="K55" s="105">
        <v>0</v>
      </c>
      <c r="L55" s="159">
        <f t="shared" si="0"/>
        <v>1047</v>
      </c>
    </row>
    <row r="56" spans="1:12" ht="15">
      <c r="A56" s="104">
        <v>34</v>
      </c>
      <c r="B56" s="104" t="s">
        <v>26</v>
      </c>
      <c r="C56" s="104" t="s">
        <v>58</v>
      </c>
      <c r="D56" s="104"/>
      <c r="E56" s="104" t="s">
        <v>3</v>
      </c>
      <c r="F56" s="105">
        <v>342341</v>
      </c>
      <c r="G56" s="59">
        <v>41419</v>
      </c>
      <c r="H56" s="107">
        <v>6383</v>
      </c>
      <c r="I56" s="107">
        <v>5235</v>
      </c>
      <c r="J56" s="161">
        <f t="shared" si="1"/>
        <v>1148</v>
      </c>
      <c r="K56" s="105">
        <v>0</v>
      </c>
      <c r="L56" s="159">
        <f t="shared" si="0"/>
        <v>1148</v>
      </c>
    </row>
    <row r="57" spans="1:12" ht="15">
      <c r="A57" s="104">
        <v>35</v>
      </c>
      <c r="B57" s="104" t="s">
        <v>17</v>
      </c>
      <c r="C57" s="104">
        <v>6</v>
      </c>
      <c r="D57" s="104"/>
      <c r="E57" s="104" t="s">
        <v>3</v>
      </c>
      <c r="F57" s="105">
        <v>338540</v>
      </c>
      <c r="G57" s="59">
        <v>41419</v>
      </c>
      <c r="H57" s="107">
        <v>11715</v>
      </c>
      <c r="I57" s="107">
        <v>9297</v>
      </c>
      <c r="J57" s="161">
        <f t="shared" si="1"/>
        <v>2418</v>
      </c>
      <c r="K57" s="105">
        <v>0</v>
      </c>
      <c r="L57" s="159">
        <f t="shared" si="0"/>
        <v>2418</v>
      </c>
    </row>
    <row r="58" spans="1:12" ht="15">
      <c r="A58" s="104">
        <v>36</v>
      </c>
      <c r="B58" s="104" t="s">
        <v>17</v>
      </c>
      <c r="C58" s="104">
        <v>24</v>
      </c>
      <c r="D58" s="104"/>
      <c r="E58" s="104" t="s">
        <v>3</v>
      </c>
      <c r="F58" s="105">
        <v>338843</v>
      </c>
      <c r="G58" s="59">
        <v>41419</v>
      </c>
      <c r="H58" s="107">
        <v>8611</v>
      </c>
      <c r="I58" s="107">
        <v>6943</v>
      </c>
      <c r="J58" s="161">
        <f t="shared" si="1"/>
        <v>1668</v>
      </c>
      <c r="K58" s="105">
        <v>18</v>
      </c>
      <c r="L58" s="159">
        <f t="shared" si="0"/>
        <v>1650</v>
      </c>
    </row>
    <row r="59" spans="1:12" ht="15">
      <c r="A59" s="104">
        <v>37</v>
      </c>
      <c r="B59" s="104" t="s">
        <v>17</v>
      </c>
      <c r="C59" s="104">
        <v>8</v>
      </c>
      <c r="D59" s="104"/>
      <c r="E59" s="104" t="s">
        <v>3</v>
      </c>
      <c r="F59" s="105">
        <v>338845</v>
      </c>
      <c r="G59" s="59">
        <v>41419</v>
      </c>
      <c r="H59" s="107">
        <v>9497</v>
      </c>
      <c r="I59" s="107">
        <v>7756</v>
      </c>
      <c r="J59" s="161">
        <f t="shared" si="1"/>
        <v>1741</v>
      </c>
      <c r="K59" s="105">
        <v>0</v>
      </c>
      <c r="L59" s="159">
        <f t="shared" si="0"/>
        <v>1741</v>
      </c>
    </row>
    <row r="60" spans="1:12" ht="15">
      <c r="A60" s="104">
        <v>38</v>
      </c>
      <c r="B60" s="104" t="s">
        <v>17</v>
      </c>
      <c r="C60" s="104">
        <v>19</v>
      </c>
      <c r="D60" s="104"/>
      <c r="E60" s="104" t="s">
        <v>3</v>
      </c>
      <c r="F60" s="105">
        <v>338972</v>
      </c>
      <c r="G60" s="59">
        <v>41419</v>
      </c>
      <c r="H60" s="107">
        <v>4310</v>
      </c>
      <c r="I60" s="107">
        <v>3515</v>
      </c>
      <c r="J60" s="161">
        <f t="shared" si="1"/>
        <v>795</v>
      </c>
      <c r="K60" s="105">
        <v>0</v>
      </c>
      <c r="L60" s="159">
        <f t="shared" si="0"/>
        <v>795</v>
      </c>
    </row>
    <row r="61" spans="1:12" ht="15">
      <c r="A61" s="104">
        <v>39</v>
      </c>
      <c r="B61" s="104" t="s">
        <v>17</v>
      </c>
      <c r="C61" s="104">
        <v>38</v>
      </c>
      <c r="D61" s="104"/>
      <c r="E61" s="104" t="s">
        <v>3</v>
      </c>
      <c r="F61" s="105">
        <v>344123</v>
      </c>
      <c r="G61" s="59">
        <v>41419</v>
      </c>
      <c r="H61" s="107">
        <v>1495</v>
      </c>
      <c r="I61" s="107">
        <v>1229</v>
      </c>
      <c r="J61" s="161">
        <f t="shared" si="1"/>
        <v>266</v>
      </c>
      <c r="K61" s="105">
        <v>45.77</v>
      </c>
      <c r="L61" s="159">
        <f t="shared" si="0"/>
        <v>220.23</v>
      </c>
    </row>
    <row r="62" spans="1:12" ht="15">
      <c r="A62" s="104">
        <v>40</v>
      </c>
      <c r="B62" s="104" t="s">
        <v>17</v>
      </c>
      <c r="C62" s="104">
        <v>62</v>
      </c>
      <c r="D62" s="104"/>
      <c r="E62" s="104" t="s">
        <v>3</v>
      </c>
      <c r="F62" s="105">
        <v>327772</v>
      </c>
      <c r="G62" s="59">
        <v>41419</v>
      </c>
      <c r="H62" s="107">
        <v>863</v>
      </c>
      <c r="I62" s="107">
        <v>681</v>
      </c>
      <c r="J62" s="161">
        <f t="shared" si="1"/>
        <v>182</v>
      </c>
      <c r="K62" s="105">
        <v>33.58</v>
      </c>
      <c r="L62" s="159">
        <f t="shared" si="0"/>
        <v>148.42000000000002</v>
      </c>
    </row>
    <row r="63" spans="1:12" ht="15">
      <c r="A63" s="104">
        <v>41</v>
      </c>
      <c r="B63" s="104" t="s">
        <v>9</v>
      </c>
      <c r="C63" s="104">
        <v>72</v>
      </c>
      <c r="D63" s="104"/>
      <c r="E63" s="104" t="s">
        <v>3</v>
      </c>
      <c r="F63" s="105">
        <v>326491</v>
      </c>
      <c r="G63" s="59">
        <v>41419</v>
      </c>
      <c r="H63" s="107">
        <v>3559</v>
      </c>
      <c r="I63" s="107">
        <v>2869</v>
      </c>
      <c r="J63" s="161">
        <f>H63-I63</f>
        <v>690</v>
      </c>
      <c r="K63" s="105">
        <v>9.178</v>
      </c>
      <c r="L63" s="159">
        <f t="shared" si="0"/>
        <v>680.822</v>
      </c>
    </row>
    <row r="64" spans="1:12" ht="15">
      <c r="A64" s="104">
        <v>42</v>
      </c>
      <c r="B64" s="104" t="s">
        <v>9</v>
      </c>
      <c r="C64" s="104">
        <v>70</v>
      </c>
      <c r="D64" s="104"/>
      <c r="E64" s="104" t="s">
        <v>3</v>
      </c>
      <c r="F64" s="105">
        <v>327160</v>
      </c>
      <c r="G64" s="59">
        <v>41419</v>
      </c>
      <c r="H64" s="107">
        <v>4745</v>
      </c>
      <c r="I64" s="107">
        <v>3854</v>
      </c>
      <c r="J64" s="161">
        <f aca="true" t="shared" si="2" ref="J64:J76">H64-I64</f>
        <v>891</v>
      </c>
      <c r="K64" s="105">
        <v>7.68</v>
      </c>
      <c r="L64" s="159">
        <f t="shared" si="0"/>
        <v>883.32</v>
      </c>
    </row>
    <row r="65" spans="1:12" ht="15">
      <c r="A65" s="104">
        <v>43</v>
      </c>
      <c r="B65" s="104" t="s">
        <v>9</v>
      </c>
      <c r="C65" s="104">
        <v>64</v>
      </c>
      <c r="D65" s="104"/>
      <c r="E65" s="104" t="s">
        <v>3</v>
      </c>
      <c r="F65" s="105">
        <v>334560</v>
      </c>
      <c r="G65" s="59">
        <v>41419</v>
      </c>
      <c r="H65" s="107">
        <v>6035</v>
      </c>
      <c r="I65" s="107">
        <v>4836</v>
      </c>
      <c r="J65" s="161">
        <f t="shared" si="2"/>
        <v>1199</v>
      </c>
      <c r="K65" s="105">
        <v>0</v>
      </c>
      <c r="L65" s="159">
        <f t="shared" si="0"/>
        <v>1199</v>
      </c>
    </row>
    <row r="66" spans="1:12" ht="15">
      <c r="A66" s="104">
        <v>44</v>
      </c>
      <c r="B66" s="104" t="s">
        <v>9</v>
      </c>
      <c r="C66" s="104">
        <v>78</v>
      </c>
      <c r="D66" s="104"/>
      <c r="E66" s="104" t="s">
        <v>3</v>
      </c>
      <c r="F66" s="105">
        <v>334653</v>
      </c>
      <c r="G66" s="59">
        <v>41419</v>
      </c>
      <c r="H66" s="107">
        <v>2716</v>
      </c>
      <c r="I66" s="107">
        <v>2201</v>
      </c>
      <c r="J66" s="161">
        <f t="shared" si="2"/>
        <v>515</v>
      </c>
      <c r="K66" s="105">
        <v>0</v>
      </c>
      <c r="L66" s="159">
        <f t="shared" si="0"/>
        <v>515</v>
      </c>
    </row>
    <row r="67" spans="1:12" ht="15">
      <c r="A67" s="104">
        <v>45</v>
      </c>
      <c r="B67" s="104" t="s">
        <v>9</v>
      </c>
      <c r="C67" s="104">
        <v>35</v>
      </c>
      <c r="D67" s="104"/>
      <c r="E67" s="104" t="s">
        <v>3</v>
      </c>
      <c r="F67" s="105">
        <v>334753</v>
      </c>
      <c r="G67" s="59">
        <v>41419</v>
      </c>
      <c r="H67" s="107">
        <v>5821</v>
      </c>
      <c r="I67" s="107">
        <v>4759</v>
      </c>
      <c r="J67" s="161">
        <f t="shared" si="2"/>
        <v>1062</v>
      </c>
      <c r="K67" s="105">
        <v>0</v>
      </c>
      <c r="L67" s="159">
        <f t="shared" si="0"/>
        <v>1062</v>
      </c>
    </row>
    <row r="68" spans="1:12" ht="15">
      <c r="A68" s="104">
        <v>46</v>
      </c>
      <c r="B68" s="104" t="s">
        <v>9</v>
      </c>
      <c r="C68" s="104">
        <v>76</v>
      </c>
      <c r="D68" s="104"/>
      <c r="E68" s="104" t="s">
        <v>3</v>
      </c>
      <c r="F68" s="105">
        <v>340067</v>
      </c>
      <c r="G68" s="59">
        <v>41419</v>
      </c>
      <c r="H68" s="107">
        <v>1306</v>
      </c>
      <c r="I68" s="107">
        <v>1039</v>
      </c>
      <c r="J68" s="161">
        <f t="shared" si="2"/>
        <v>267</v>
      </c>
      <c r="K68" s="105">
        <v>0</v>
      </c>
      <c r="L68" s="159">
        <f>J68-K68</f>
        <v>267</v>
      </c>
    </row>
    <row r="69" spans="1:12" ht="15">
      <c r="A69" s="104">
        <v>47</v>
      </c>
      <c r="B69" s="104" t="s">
        <v>9</v>
      </c>
      <c r="C69" s="104">
        <v>11</v>
      </c>
      <c r="D69" s="104"/>
      <c r="E69" s="104" t="s">
        <v>3</v>
      </c>
      <c r="F69" s="105">
        <v>340222</v>
      </c>
      <c r="G69" s="59">
        <v>41419</v>
      </c>
      <c r="H69" s="107">
        <v>5019</v>
      </c>
      <c r="I69" s="107">
        <v>4056</v>
      </c>
      <c r="J69" s="161">
        <f t="shared" si="2"/>
        <v>963</v>
      </c>
      <c r="K69" s="105">
        <v>0</v>
      </c>
      <c r="L69" s="159">
        <f t="shared" si="0"/>
        <v>963</v>
      </c>
    </row>
    <row r="70" spans="1:12" ht="15">
      <c r="A70" s="104">
        <v>48</v>
      </c>
      <c r="B70" s="104" t="s">
        <v>9</v>
      </c>
      <c r="C70" s="104">
        <v>6</v>
      </c>
      <c r="D70" s="104"/>
      <c r="E70" s="104" t="s">
        <v>3</v>
      </c>
      <c r="F70" s="105">
        <v>340682</v>
      </c>
      <c r="G70" s="59">
        <v>41419</v>
      </c>
      <c r="H70" s="107">
        <v>2767</v>
      </c>
      <c r="I70" s="107">
        <v>2230</v>
      </c>
      <c r="J70" s="161">
        <f t="shared" si="2"/>
        <v>537</v>
      </c>
      <c r="K70" s="105">
        <v>0</v>
      </c>
      <c r="L70" s="159">
        <f t="shared" si="0"/>
        <v>537</v>
      </c>
    </row>
    <row r="71" spans="1:12" ht="15">
      <c r="A71" s="104">
        <v>49</v>
      </c>
      <c r="B71" s="104" t="s">
        <v>9</v>
      </c>
      <c r="C71" s="104">
        <v>21</v>
      </c>
      <c r="D71" s="104"/>
      <c r="E71" s="104" t="s">
        <v>3</v>
      </c>
      <c r="F71" s="105">
        <v>340953</v>
      </c>
      <c r="G71" s="59">
        <v>41419</v>
      </c>
      <c r="H71" s="107">
        <v>2015</v>
      </c>
      <c r="I71" s="107">
        <v>1615</v>
      </c>
      <c r="J71" s="161">
        <f t="shared" si="2"/>
        <v>400</v>
      </c>
      <c r="K71" s="105">
        <v>23</v>
      </c>
      <c r="L71" s="159">
        <f t="shared" si="0"/>
        <v>377</v>
      </c>
    </row>
    <row r="72" spans="1:12" ht="15">
      <c r="A72" s="104">
        <v>50</v>
      </c>
      <c r="B72" s="104" t="s">
        <v>9</v>
      </c>
      <c r="C72" s="104">
        <v>62</v>
      </c>
      <c r="D72" s="104"/>
      <c r="E72" s="104" t="s">
        <v>3</v>
      </c>
      <c r="F72" s="105">
        <v>341801</v>
      </c>
      <c r="G72" s="59">
        <v>41419</v>
      </c>
      <c r="H72" s="107">
        <v>9658</v>
      </c>
      <c r="I72" s="107">
        <v>7690</v>
      </c>
      <c r="J72" s="161">
        <f>H72-I72</f>
        <v>1968</v>
      </c>
      <c r="K72" s="105">
        <v>9</v>
      </c>
      <c r="L72" s="159">
        <f t="shared" si="0"/>
        <v>1959</v>
      </c>
    </row>
    <row r="73" spans="1:12" ht="15">
      <c r="A73" s="104">
        <v>51</v>
      </c>
      <c r="B73" s="104" t="s">
        <v>9</v>
      </c>
      <c r="C73" s="104">
        <v>45</v>
      </c>
      <c r="D73" s="104"/>
      <c r="E73" s="104" t="s">
        <v>3</v>
      </c>
      <c r="F73" s="105">
        <v>341803</v>
      </c>
      <c r="G73" s="59">
        <v>41419</v>
      </c>
      <c r="H73" s="107">
        <v>7096</v>
      </c>
      <c r="I73" s="107">
        <v>5753</v>
      </c>
      <c r="J73" s="161">
        <f t="shared" si="2"/>
        <v>1343</v>
      </c>
      <c r="K73" s="105">
        <v>172.3</v>
      </c>
      <c r="L73" s="159">
        <f t="shared" si="0"/>
        <v>1170.7</v>
      </c>
    </row>
    <row r="74" spans="1:13" ht="15">
      <c r="A74" s="104">
        <v>52</v>
      </c>
      <c r="B74" s="104" t="s">
        <v>9</v>
      </c>
      <c r="C74" s="104" t="s">
        <v>59</v>
      </c>
      <c r="D74" s="104"/>
      <c r="E74" s="104" t="s">
        <v>3</v>
      </c>
      <c r="F74" s="105">
        <v>343463</v>
      </c>
      <c r="G74" s="59">
        <v>41419</v>
      </c>
      <c r="H74" s="107">
        <v>5019</v>
      </c>
      <c r="I74" s="107">
        <v>4058</v>
      </c>
      <c r="J74" s="161">
        <f>H74-I74-J70</f>
        <v>424</v>
      </c>
      <c r="K74" s="105">
        <v>1</v>
      </c>
      <c r="L74" s="159">
        <f t="shared" si="0"/>
        <v>423</v>
      </c>
      <c r="M74" s="5" t="s">
        <v>60</v>
      </c>
    </row>
    <row r="75" spans="1:12" ht="15">
      <c r="A75" s="104">
        <v>53</v>
      </c>
      <c r="B75" s="104" t="s">
        <v>61</v>
      </c>
      <c r="C75" s="104">
        <v>3</v>
      </c>
      <c r="D75" s="104"/>
      <c r="E75" s="104" t="s">
        <v>3</v>
      </c>
      <c r="F75" s="105">
        <v>339366</v>
      </c>
      <c r="G75" s="59">
        <v>41419</v>
      </c>
      <c r="H75" s="107">
        <v>9982</v>
      </c>
      <c r="I75" s="107">
        <v>8109</v>
      </c>
      <c r="J75" s="161">
        <f t="shared" si="2"/>
        <v>1873</v>
      </c>
      <c r="K75" s="105">
        <v>31</v>
      </c>
      <c r="L75" s="159">
        <f t="shared" si="0"/>
        <v>1842</v>
      </c>
    </row>
    <row r="76" spans="1:12" ht="15">
      <c r="A76" s="104">
        <v>54</v>
      </c>
      <c r="B76" s="104" t="s">
        <v>25</v>
      </c>
      <c r="C76" s="104">
        <v>66</v>
      </c>
      <c r="D76" s="104"/>
      <c r="E76" s="104" t="s">
        <v>3</v>
      </c>
      <c r="F76" s="105">
        <v>320347</v>
      </c>
      <c r="G76" s="59">
        <v>41419</v>
      </c>
      <c r="H76" s="107">
        <v>1658</v>
      </c>
      <c r="I76" s="107">
        <v>1375</v>
      </c>
      <c r="J76" s="161">
        <f t="shared" si="2"/>
        <v>283</v>
      </c>
      <c r="K76" s="105">
        <v>5</v>
      </c>
      <c r="L76" s="159">
        <f t="shared" si="0"/>
        <v>278</v>
      </c>
    </row>
    <row r="77" spans="1:12" ht="15">
      <c r="A77" s="104">
        <v>55</v>
      </c>
      <c r="B77" s="104" t="s">
        <v>25</v>
      </c>
      <c r="C77" s="104">
        <v>55</v>
      </c>
      <c r="D77" s="104"/>
      <c r="E77" s="104" t="s">
        <v>3</v>
      </c>
      <c r="F77" s="105">
        <v>332633</v>
      </c>
      <c r="G77" s="59">
        <v>41419</v>
      </c>
      <c r="H77" s="107">
        <v>886</v>
      </c>
      <c r="I77" s="107">
        <v>651</v>
      </c>
      <c r="J77" s="161">
        <v>235</v>
      </c>
      <c r="K77" s="105">
        <v>13</v>
      </c>
      <c r="L77" s="160">
        <v>222</v>
      </c>
    </row>
    <row r="78" spans="1:12" ht="15">
      <c r="A78" s="104">
        <v>56</v>
      </c>
      <c r="B78" s="104" t="s">
        <v>25</v>
      </c>
      <c r="C78" s="104">
        <v>59</v>
      </c>
      <c r="D78" s="104"/>
      <c r="E78" s="104" t="s">
        <v>3</v>
      </c>
      <c r="F78" s="105">
        <v>327302</v>
      </c>
      <c r="G78" s="59">
        <v>41419</v>
      </c>
      <c r="H78" s="107">
        <v>5550</v>
      </c>
      <c r="I78" s="107">
        <v>4640</v>
      </c>
      <c r="J78" s="161">
        <f>H78-I78</f>
        <v>910</v>
      </c>
      <c r="K78" s="105">
        <v>38.26</v>
      </c>
      <c r="L78" s="159">
        <f t="shared" si="0"/>
        <v>871.74</v>
      </c>
    </row>
    <row r="79" spans="1:12" ht="15">
      <c r="A79" s="104">
        <v>57</v>
      </c>
      <c r="B79" s="104" t="s">
        <v>25</v>
      </c>
      <c r="C79" s="104">
        <v>32</v>
      </c>
      <c r="D79" s="104"/>
      <c r="E79" s="104" t="s">
        <v>3</v>
      </c>
      <c r="F79" s="105">
        <v>335053</v>
      </c>
      <c r="G79" s="59">
        <v>41419</v>
      </c>
      <c r="H79" s="298" t="s">
        <v>54</v>
      </c>
      <c r="I79" s="325"/>
      <c r="J79" s="326"/>
      <c r="K79" s="105">
        <v>7</v>
      </c>
      <c r="L79" s="159"/>
    </row>
    <row r="80" spans="1:12" ht="15">
      <c r="A80" s="104">
        <v>58</v>
      </c>
      <c r="B80" s="104" t="s">
        <v>25</v>
      </c>
      <c r="C80" s="104">
        <v>30</v>
      </c>
      <c r="D80" s="104"/>
      <c r="E80" s="104" t="s">
        <v>3</v>
      </c>
      <c r="F80" s="105">
        <v>338133</v>
      </c>
      <c r="G80" s="59">
        <v>41419</v>
      </c>
      <c r="H80" s="107">
        <v>8147</v>
      </c>
      <c r="I80" s="107">
        <v>6728</v>
      </c>
      <c r="J80" s="161">
        <f aca="true" t="shared" si="3" ref="J80:J85">H80-I80</f>
        <v>1419</v>
      </c>
      <c r="K80" s="105">
        <v>0</v>
      </c>
      <c r="L80" s="159">
        <f t="shared" si="0"/>
        <v>1419</v>
      </c>
    </row>
    <row r="81" spans="1:12" ht="15">
      <c r="A81" s="104">
        <v>59</v>
      </c>
      <c r="B81" s="104" t="s">
        <v>25</v>
      </c>
      <c r="C81" s="104">
        <v>8</v>
      </c>
      <c r="D81" s="104"/>
      <c r="E81" s="104" t="s">
        <v>3</v>
      </c>
      <c r="F81" s="105">
        <v>341790</v>
      </c>
      <c r="G81" s="59">
        <v>41419</v>
      </c>
      <c r="H81" s="107">
        <v>7248</v>
      </c>
      <c r="I81" s="107">
        <v>5817</v>
      </c>
      <c r="J81" s="161">
        <f t="shared" si="3"/>
        <v>1431</v>
      </c>
      <c r="K81" s="105">
        <v>203.06</v>
      </c>
      <c r="L81" s="159">
        <f t="shared" si="0"/>
        <v>1227.94</v>
      </c>
    </row>
    <row r="82" spans="1:12" ht="15">
      <c r="A82" s="104">
        <v>60</v>
      </c>
      <c r="B82" s="104" t="s">
        <v>25</v>
      </c>
      <c r="C82" s="104" t="s">
        <v>62</v>
      </c>
      <c r="D82" s="104"/>
      <c r="E82" s="104" t="s">
        <v>3</v>
      </c>
      <c r="F82" s="105">
        <v>341950</v>
      </c>
      <c r="G82" s="59">
        <v>41419</v>
      </c>
      <c r="H82" s="107">
        <v>2015</v>
      </c>
      <c r="I82" s="107">
        <v>1663</v>
      </c>
      <c r="J82" s="161">
        <f t="shared" si="3"/>
        <v>352</v>
      </c>
      <c r="K82" s="105">
        <v>0</v>
      </c>
      <c r="L82" s="159">
        <f t="shared" si="0"/>
        <v>352</v>
      </c>
    </row>
    <row r="83" spans="1:12" ht="15">
      <c r="A83" s="104">
        <v>61</v>
      </c>
      <c r="B83" s="104" t="s">
        <v>29</v>
      </c>
      <c r="C83" s="104">
        <v>34</v>
      </c>
      <c r="D83" s="104"/>
      <c r="E83" s="104" t="s">
        <v>3</v>
      </c>
      <c r="F83" s="105">
        <v>327500</v>
      </c>
      <c r="G83" s="59">
        <v>41419</v>
      </c>
      <c r="H83" s="107">
        <v>2843</v>
      </c>
      <c r="I83" s="107">
        <v>2298</v>
      </c>
      <c r="J83" s="161">
        <f t="shared" si="3"/>
        <v>545</v>
      </c>
      <c r="K83" s="105">
        <v>4.87</v>
      </c>
      <c r="L83" s="159">
        <f t="shared" si="0"/>
        <v>540.13</v>
      </c>
    </row>
    <row r="84" spans="1:12" ht="15">
      <c r="A84" s="104">
        <v>62</v>
      </c>
      <c r="B84" s="104" t="s">
        <v>29</v>
      </c>
      <c r="C84" s="104" t="s">
        <v>63</v>
      </c>
      <c r="D84" s="104"/>
      <c r="E84" s="104" t="s">
        <v>3</v>
      </c>
      <c r="F84" s="105">
        <v>328609</v>
      </c>
      <c r="G84" s="59">
        <v>41419</v>
      </c>
      <c r="H84" s="107">
        <v>1489</v>
      </c>
      <c r="I84" s="107">
        <v>1182</v>
      </c>
      <c r="J84" s="161">
        <f t="shared" si="3"/>
        <v>307</v>
      </c>
      <c r="K84" s="105">
        <v>0</v>
      </c>
      <c r="L84" s="159">
        <f t="shared" si="0"/>
        <v>307</v>
      </c>
    </row>
    <row r="85" spans="1:12" ht="15">
      <c r="A85" s="104">
        <v>63</v>
      </c>
      <c r="B85" s="104" t="s">
        <v>21</v>
      </c>
      <c r="C85" s="104">
        <v>5</v>
      </c>
      <c r="D85" s="104"/>
      <c r="E85" s="104" t="s">
        <v>3</v>
      </c>
      <c r="F85" s="105">
        <v>327292</v>
      </c>
      <c r="G85" s="59">
        <v>41419</v>
      </c>
      <c r="H85" s="107">
        <v>5762</v>
      </c>
      <c r="I85" s="107">
        <v>4644</v>
      </c>
      <c r="J85" s="161">
        <f t="shared" si="3"/>
        <v>1118</v>
      </c>
      <c r="K85" s="105">
        <v>317.75</v>
      </c>
      <c r="L85" s="159">
        <f t="shared" si="0"/>
        <v>800.25</v>
      </c>
    </row>
    <row r="86" spans="1:13" ht="15">
      <c r="A86" s="104">
        <v>64</v>
      </c>
      <c r="B86" s="104" t="s">
        <v>21</v>
      </c>
      <c r="C86" s="104">
        <v>76</v>
      </c>
      <c r="D86" s="104"/>
      <c r="E86" s="104" t="s">
        <v>3</v>
      </c>
      <c r="F86" s="105">
        <v>327774</v>
      </c>
      <c r="G86" s="59">
        <v>41419</v>
      </c>
      <c r="H86" s="336" t="s">
        <v>64</v>
      </c>
      <c r="I86" s="332"/>
      <c r="J86" s="328"/>
      <c r="K86" s="105">
        <v>493.08</v>
      </c>
      <c r="L86" s="159">
        <f>J86-K86</f>
        <v>-493.08</v>
      </c>
      <c r="M86" s="5" t="s">
        <v>65</v>
      </c>
    </row>
    <row r="87" spans="1:12" ht="15">
      <c r="A87" s="104">
        <v>65</v>
      </c>
      <c r="B87" s="104" t="s">
        <v>21</v>
      </c>
      <c r="C87" s="104">
        <v>10</v>
      </c>
      <c r="D87" s="104"/>
      <c r="E87" s="104" t="s">
        <v>3</v>
      </c>
      <c r="F87" s="105">
        <v>333546</v>
      </c>
      <c r="G87" s="59">
        <v>41419</v>
      </c>
      <c r="H87" s="107">
        <v>13310</v>
      </c>
      <c r="I87" s="107">
        <v>10856</v>
      </c>
      <c r="J87" s="161">
        <f>H87-I87</f>
        <v>2454</v>
      </c>
      <c r="K87" s="105">
        <v>24</v>
      </c>
      <c r="L87" s="159">
        <f aca="true" t="shared" si="4" ref="L87:L150">J87-K87</f>
        <v>2430</v>
      </c>
    </row>
    <row r="88" spans="1:12" ht="15">
      <c r="A88" s="104">
        <v>66</v>
      </c>
      <c r="B88" s="104" t="s">
        <v>21</v>
      </c>
      <c r="C88" s="104">
        <v>38</v>
      </c>
      <c r="D88" s="104"/>
      <c r="E88" s="104" t="s">
        <v>3</v>
      </c>
      <c r="F88" s="105">
        <v>335565</v>
      </c>
      <c r="G88" s="59">
        <v>41419</v>
      </c>
      <c r="H88" s="107">
        <v>1471</v>
      </c>
      <c r="I88" s="107">
        <v>1142</v>
      </c>
      <c r="J88" s="161">
        <f>H88-I88</f>
        <v>329</v>
      </c>
      <c r="K88" s="105">
        <v>10.52</v>
      </c>
      <c r="L88" s="159">
        <f t="shared" si="4"/>
        <v>318.48</v>
      </c>
    </row>
    <row r="89" spans="1:12" ht="15">
      <c r="A89" s="104">
        <v>67</v>
      </c>
      <c r="B89" s="104" t="s">
        <v>21</v>
      </c>
      <c r="C89" s="104">
        <v>50</v>
      </c>
      <c r="D89" s="104"/>
      <c r="E89" s="104" t="s">
        <v>3</v>
      </c>
      <c r="F89" s="105">
        <v>332622</v>
      </c>
      <c r="G89" s="59">
        <v>41419</v>
      </c>
      <c r="H89" s="107">
        <v>1272</v>
      </c>
      <c r="I89" s="107">
        <v>1007</v>
      </c>
      <c r="J89" s="161">
        <f>H89-I89</f>
        <v>265</v>
      </c>
      <c r="K89" s="105">
        <v>14</v>
      </c>
      <c r="L89" s="159">
        <f t="shared" si="4"/>
        <v>251</v>
      </c>
    </row>
    <row r="90" spans="1:12" ht="15">
      <c r="A90" s="104">
        <v>68</v>
      </c>
      <c r="B90" s="104" t="s">
        <v>21</v>
      </c>
      <c r="C90" s="104">
        <v>90</v>
      </c>
      <c r="D90" s="104"/>
      <c r="E90" s="104" t="s">
        <v>3</v>
      </c>
      <c r="F90" s="105">
        <v>337881</v>
      </c>
      <c r="G90" s="59">
        <v>41419</v>
      </c>
      <c r="H90" s="107">
        <v>2079</v>
      </c>
      <c r="I90" s="107">
        <v>1628</v>
      </c>
      <c r="J90" s="161">
        <f>H90-I90</f>
        <v>451</v>
      </c>
      <c r="K90" s="105">
        <v>52.96</v>
      </c>
      <c r="L90" s="159">
        <f t="shared" si="4"/>
        <v>398.04</v>
      </c>
    </row>
    <row r="91" spans="1:12" ht="15">
      <c r="A91" s="104">
        <v>69</v>
      </c>
      <c r="B91" s="104" t="s">
        <v>21</v>
      </c>
      <c r="C91" s="104">
        <v>83</v>
      </c>
      <c r="D91" s="104"/>
      <c r="E91" s="104" t="s">
        <v>3</v>
      </c>
      <c r="F91" s="105">
        <v>340050</v>
      </c>
      <c r="G91" s="59">
        <v>41419</v>
      </c>
      <c r="H91" s="107">
        <v>2876</v>
      </c>
      <c r="I91" s="107">
        <v>2318</v>
      </c>
      <c r="J91" s="161">
        <f aca="true" t="shared" si="5" ref="J91:J99">H91-I91</f>
        <v>558</v>
      </c>
      <c r="K91" s="105">
        <v>24</v>
      </c>
      <c r="L91" s="159">
        <f t="shared" si="4"/>
        <v>534</v>
      </c>
    </row>
    <row r="92" spans="1:12" ht="15">
      <c r="A92" s="104">
        <v>70</v>
      </c>
      <c r="B92" s="104" t="s">
        <v>21</v>
      </c>
      <c r="C92" s="104">
        <v>12</v>
      </c>
      <c r="D92" s="104"/>
      <c r="E92" s="104" t="s">
        <v>3</v>
      </c>
      <c r="F92" s="105">
        <v>341802</v>
      </c>
      <c r="G92" s="59">
        <v>41419</v>
      </c>
      <c r="H92" s="107">
        <v>15000</v>
      </c>
      <c r="I92" s="107">
        <v>12148</v>
      </c>
      <c r="J92" s="161">
        <f t="shared" si="5"/>
        <v>2852</v>
      </c>
      <c r="K92" s="105">
        <v>0</v>
      </c>
      <c r="L92" s="159">
        <f t="shared" si="4"/>
        <v>2852</v>
      </c>
    </row>
    <row r="93" spans="1:12" ht="15">
      <c r="A93" s="104">
        <v>71</v>
      </c>
      <c r="B93" s="104" t="s">
        <v>21</v>
      </c>
      <c r="C93" s="104">
        <v>96</v>
      </c>
      <c r="D93" s="104"/>
      <c r="E93" s="104" t="s">
        <v>3</v>
      </c>
      <c r="F93" s="105">
        <v>341928</v>
      </c>
      <c r="G93" s="59">
        <v>41419</v>
      </c>
      <c r="H93" s="107">
        <v>2349</v>
      </c>
      <c r="I93" s="107">
        <v>1847</v>
      </c>
      <c r="J93" s="161">
        <f t="shared" si="5"/>
        <v>502</v>
      </c>
      <c r="K93" s="105">
        <v>26.59</v>
      </c>
      <c r="L93" s="159">
        <f t="shared" si="4"/>
        <v>475.41</v>
      </c>
    </row>
    <row r="94" spans="1:12" ht="15">
      <c r="A94" s="104">
        <v>72</v>
      </c>
      <c r="B94" s="104" t="s">
        <v>21</v>
      </c>
      <c r="C94" s="104">
        <v>71</v>
      </c>
      <c r="D94" s="104"/>
      <c r="E94" s="104" t="s">
        <v>3</v>
      </c>
      <c r="F94" s="105">
        <v>342193</v>
      </c>
      <c r="G94" s="59">
        <v>41419</v>
      </c>
      <c r="H94" s="107">
        <v>2227</v>
      </c>
      <c r="I94" s="107">
        <v>1859</v>
      </c>
      <c r="J94" s="161">
        <f t="shared" si="5"/>
        <v>368</v>
      </c>
      <c r="K94" s="105">
        <v>69.21</v>
      </c>
      <c r="L94" s="159">
        <f t="shared" si="4"/>
        <v>298.79</v>
      </c>
    </row>
    <row r="95" spans="1:12" ht="15">
      <c r="A95" s="104">
        <v>73</v>
      </c>
      <c r="B95" s="104" t="s">
        <v>66</v>
      </c>
      <c r="C95" s="104">
        <v>61</v>
      </c>
      <c r="D95" s="104"/>
      <c r="E95" s="104" t="s">
        <v>3</v>
      </c>
      <c r="F95" s="105">
        <v>338973</v>
      </c>
      <c r="G95" s="59">
        <v>41419</v>
      </c>
      <c r="H95" s="107">
        <v>4389</v>
      </c>
      <c r="I95" s="107">
        <v>3591</v>
      </c>
      <c r="J95" s="161">
        <f t="shared" si="5"/>
        <v>798</v>
      </c>
      <c r="K95" s="105">
        <v>134.14</v>
      </c>
      <c r="L95" s="159">
        <f t="shared" si="4"/>
        <v>663.86</v>
      </c>
    </row>
    <row r="96" spans="1:12" ht="15">
      <c r="A96" s="104">
        <v>74</v>
      </c>
      <c r="B96" s="104" t="s">
        <v>66</v>
      </c>
      <c r="C96" s="104">
        <v>82</v>
      </c>
      <c r="D96" s="104"/>
      <c r="E96" s="104" t="s">
        <v>3</v>
      </c>
      <c r="F96" s="105">
        <v>340959</v>
      </c>
      <c r="G96" s="59">
        <v>41419</v>
      </c>
      <c r="H96" s="107">
        <v>4812</v>
      </c>
      <c r="I96" s="107">
        <v>3996</v>
      </c>
      <c r="J96" s="161">
        <f t="shared" si="5"/>
        <v>816</v>
      </c>
      <c r="K96" s="105">
        <v>94.68</v>
      </c>
      <c r="L96" s="159">
        <f t="shared" si="4"/>
        <v>721.3199999999999</v>
      </c>
    </row>
    <row r="97" spans="1:12" ht="15">
      <c r="A97" s="104">
        <v>75</v>
      </c>
      <c r="B97" s="104" t="s">
        <v>66</v>
      </c>
      <c r="C97" s="104">
        <v>49</v>
      </c>
      <c r="D97" s="104"/>
      <c r="E97" s="104" t="s">
        <v>3</v>
      </c>
      <c r="F97" s="105">
        <v>341935</v>
      </c>
      <c r="G97" s="59">
        <v>41419</v>
      </c>
      <c r="H97" s="107">
        <v>2078</v>
      </c>
      <c r="I97" s="107">
        <v>1537</v>
      </c>
      <c r="J97" s="161">
        <f t="shared" si="5"/>
        <v>541</v>
      </c>
      <c r="K97" s="105">
        <v>43.91</v>
      </c>
      <c r="L97" s="159">
        <f t="shared" si="4"/>
        <v>497.09000000000003</v>
      </c>
    </row>
    <row r="98" spans="1:12" ht="15">
      <c r="A98" s="104">
        <v>76</v>
      </c>
      <c r="B98" s="104" t="s">
        <v>66</v>
      </c>
      <c r="C98" s="104">
        <v>78</v>
      </c>
      <c r="D98" s="104"/>
      <c r="E98" s="104" t="s">
        <v>3</v>
      </c>
      <c r="F98" s="105">
        <v>342056</v>
      </c>
      <c r="G98" s="59">
        <v>41419</v>
      </c>
      <c r="H98" s="107">
        <v>5003</v>
      </c>
      <c r="I98" s="107">
        <v>4074</v>
      </c>
      <c r="J98" s="161">
        <f t="shared" si="5"/>
        <v>929</v>
      </c>
      <c r="K98" s="105">
        <v>307.644</v>
      </c>
      <c r="L98" s="159">
        <f t="shared" si="4"/>
        <v>621.356</v>
      </c>
    </row>
    <row r="99" spans="1:12" ht="15">
      <c r="A99" s="104">
        <v>77</v>
      </c>
      <c r="B99" s="104" t="s">
        <v>66</v>
      </c>
      <c r="C99" s="104">
        <v>88</v>
      </c>
      <c r="D99" s="104"/>
      <c r="E99" s="104" t="s">
        <v>3</v>
      </c>
      <c r="F99" s="105">
        <v>342061</v>
      </c>
      <c r="G99" s="59">
        <v>41419</v>
      </c>
      <c r="H99" s="107">
        <v>3808</v>
      </c>
      <c r="I99" s="107">
        <v>3117</v>
      </c>
      <c r="J99" s="161">
        <f t="shared" si="5"/>
        <v>691</v>
      </c>
      <c r="K99" s="105">
        <v>17</v>
      </c>
      <c r="L99" s="159">
        <f t="shared" si="4"/>
        <v>674</v>
      </c>
    </row>
    <row r="100" spans="1:12" ht="15">
      <c r="A100" s="104">
        <v>78</v>
      </c>
      <c r="B100" s="104" t="s">
        <v>67</v>
      </c>
      <c r="C100" s="104" t="s">
        <v>68</v>
      </c>
      <c r="D100" s="104"/>
      <c r="E100" s="104" t="s">
        <v>3</v>
      </c>
      <c r="F100" s="105">
        <v>333281</v>
      </c>
      <c r="G100" s="59">
        <v>41419</v>
      </c>
      <c r="H100" s="331" t="s">
        <v>64</v>
      </c>
      <c r="I100" s="332"/>
      <c r="J100" s="328"/>
      <c r="K100" s="105">
        <v>0</v>
      </c>
      <c r="L100" s="159">
        <f t="shared" si="4"/>
        <v>0</v>
      </c>
    </row>
    <row r="101" spans="1:12" ht="15">
      <c r="A101" s="104">
        <v>79</v>
      </c>
      <c r="B101" s="104" t="s">
        <v>67</v>
      </c>
      <c r="C101" s="104" t="s">
        <v>69</v>
      </c>
      <c r="D101" s="104"/>
      <c r="E101" s="104" t="s">
        <v>3</v>
      </c>
      <c r="F101" s="105">
        <v>333543</v>
      </c>
      <c r="G101" s="59">
        <v>41419</v>
      </c>
      <c r="H101" s="107">
        <v>9453</v>
      </c>
      <c r="I101" s="107">
        <v>7539</v>
      </c>
      <c r="J101" s="161">
        <f aca="true" t="shared" si="6" ref="J101:J106">H101-I101</f>
        <v>1914</v>
      </c>
      <c r="K101" s="105">
        <v>0</v>
      </c>
      <c r="L101" s="159">
        <f t="shared" si="4"/>
        <v>1914</v>
      </c>
    </row>
    <row r="102" spans="1:12" ht="15">
      <c r="A102" s="104">
        <v>80</v>
      </c>
      <c r="B102" s="104" t="s">
        <v>67</v>
      </c>
      <c r="C102" s="104">
        <v>47</v>
      </c>
      <c r="D102" s="104"/>
      <c r="E102" s="104" t="s">
        <v>3</v>
      </c>
      <c r="F102" s="105">
        <v>334563</v>
      </c>
      <c r="G102" s="59">
        <v>41419</v>
      </c>
      <c r="H102" s="107">
        <v>6718</v>
      </c>
      <c r="I102" s="107">
        <v>5333</v>
      </c>
      <c r="J102" s="161">
        <f t="shared" si="6"/>
        <v>1385</v>
      </c>
      <c r="K102" s="105">
        <v>722.29</v>
      </c>
      <c r="L102" s="159">
        <f t="shared" si="4"/>
        <v>662.71</v>
      </c>
    </row>
    <row r="103" spans="1:12" ht="15">
      <c r="A103" s="104">
        <v>81</v>
      </c>
      <c r="B103" s="104" t="s">
        <v>67</v>
      </c>
      <c r="C103" s="104">
        <v>30</v>
      </c>
      <c r="D103" s="104"/>
      <c r="E103" s="104" t="s">
        <v>3</v>
      </c>
      <c r="F103" s="105">
        <v>340958</v>
      </c>
      <c r="G103" s="59">
        <v>41419</v>
      </c>
      <c r="H103" s="107">
        <v>3582</v>
      </c>
      <c r="I103" s="107">
        <v>2940</v>
      </c>
      <c r="J103" s="161">
        <f t="shared" si="6"/>
        <v>642</v>
      </c>
      <c r="K103" s="105">
        <v>13.98</v>
      </c>
      <c r="L103" s="159">
        <f t="shared" si="4"/>
        <v>628.02</v>
      </c>
    </row>
    <row r="104" spans="1:12" ht="15">
      <c r="A104" s="104">
        <v>82</v>
      </c>
      <c r="B104" s="104" t="s">
        <v>67</v>
      </c>
      <c r="C104" s="104">
        <v>43</v>
      </c>
      <c r="D104" s="104"/>
      <c r="E104" s="104" t="s">
        <v>3</v>
      </c>
      <c r="F104" s="105">
        <v>341786</v>
      </c>
      <c r="G104" s="59">
        <v>41419</v>
      </c>
      <c r="H104" s="107">
        <v>10000</v>
      </c>
      <c r="I104" s="107">
        <v>8030</v>
      </c>
      <c r="J104" s="161">
        <f t="shared" si="6"/>
        <v>1970</v>
      </c>
      <c r="K104" s="105">
        <v>0</v>
      </c>
      <c r="L104" s="159">
        <f t="shared" si="4"/>
        <v>1970</v>
      </c>
    </row>
    <row r="105" spans="1:12" ht="45">
      <c r="A105" s="104"/>
      <c r="B105" s="104" t="s">
        <v>67</v>
      </c>
      <c r="C105" s="104" t="s">
        <v>70</v>
      </c>
      <c r="D105" s="104"/>
      <c r="E105" s="104" t="s">
        <v>3</v>
      </c>
      <c r="F105" s="105">
        <v>340685</v>
      </c>
      <c r="G105" s="59">
        <v>41419</v>
      </c>
      <c r="H105" s="107">
        <v>2860</v>
      </c>
      <c r="I105" s="107">
        <v>2292</v>
      </c>
      <c r="J105" s="161">
        <f t="shared" si="6"/>
        <v>568</v>
      </c>
      <c r="K105" s="105"/>
      <c r="L105" s="159">
        <f t="shared" si="4"/>
        <v>568</v>
      </c>
    </row>
    <row r="106" spans="1:12" ht="45.75" thickBot="1">
      <c r="A106" s="33"/>
      <c r="B106" s="33" t="s">
        <v>67</v>
      </c>
      <c r="C106" s="33" t="s">
        <v>71</v>
      </c>
      <c r="D106" s="33"/>
      <c r="E106" s="33" t="s">
        <v>3</v>
      </c>
      <c r="F106" s="34">
        <v>345949</v>
      </c>
      <c r="G106" s="59">
        <v>41419</v>
      </c>
      <c r="H106" s="37">
        <v>5169</v>
      </c>
      <c r="I106" s="37">
        <v>4127</v>
      </c>
      <c r="J106" s="70">
        <f t="shared" si="6"/>
        <v>1042</v>
      </c>
      <c r="K106" s="34"/>
      <c r="L106" s="162">
        <f t="shared" si="4"/>
        <v>1042</v>
      </c>
    </row>
    <row r="107" spans="1:12" ht="15.75" thickBot="1">
      <c r="A107" s="40">
        <v>83</v>
      </c>
      <c r="B107" s="41" t="s">
        <v>67</v>
      </c>
      <c r="C107" s="41">
        <v>63</v>
      </c>
      <c r="D107" s="41"/>
      <c r="E107" s="41" t="s">
        <v>3</v>
      </c>
      <c r="F107" s="42"/>
      <c r="G107" s="59">
        <v>41419</v>
      </c>
      <c r="H107" s="115"/>
      <c r="I107" s="115"/>
      <c r="J107" s="163">
        <f>J105+J106</f>
        <v>1610</v>
      </c>
      <c r="K107" s="42">
        <v>51.05</v>
      </c>
      <c r="L107" s="164">
        <f t="shared" si="4"/>
        <v>1558.95</v>
      </c>
    </row>
    <row r="108" spans="1:28" ht="15">
      <c r="A108" s="50">
        <v>84</v>
      </c>
      <c r="B108" s="50" t="s">
        <v>30</v>
      </c>
      <c r="C108" s="50">
        <v>53</v>
      </c>
      <c r="D108" s="50"/>
      <c r="E108" s="50" t="s">
        <v>3</v>
      </c>
      <c r="F108" s="51">
        <v>332631</v>
      </c>
      <c r="G108" s="59">
        <v>41419</v>
      </c>
      <c r="H108" s="53">
        <v>1909</v>
      </c>
      <c r="I108" s="53">
        <v>1540</v>
      </c>
      <c r="J108" s="69">
        <f>H108-I108</f>
        <v>369</v>
      </c>
      <c r="K108" s="51">
        <v>20.46</v>
      </c>
      <c r="L108" s="157">
        <v>348.54</v>
      </c>
      <c r="AB108" s="148"/>
    </row>
    <row r="109" spans="1:12" ht="15">
      <c r="A109" s="33">
        <v>85</v>
      </c>
      <c r="B109" s="33" t="s">
        <v>30</v>
      </c>
      <c r="C109" s="33">
        <v>28</v>
      </c>
      <c r="D109" s="33"/>
      <c r="E109" s="33" t="s">
        <v>3</v>
      </c>
      <c r="F109" s="34">
        <v>333586</v>
      </c>
      <c r="G109" s="59">
        <v>41419</v>
      </c>
      <c r="H109" s="37">
        <v>10771</v>
      </c>
      <c r="I109" s="37">
        <v>8983</v>
      </c>
      <c r="J109" s="165">
        <f aca="true" t="shared" si="7" ref="J109:J118">H109-I109</f>
        <v>1788</v>
      </c>
      <c r="K109" s="34">
        <v>104</v>
      </c>
      <c r="L109" s="162">
        <f t="shared" si="4"/>
        <v>1684</v>
      </c>
    </row>
    <row r="110" spans="1:12" s="148" customFormat="1" ht="15">
      <c r="A110" s="149">
        <v>86</v>
      </c>
      <c r="B110" s="149" t="s">
        <v>30</v>
      </c>
      <c r="C110" s="149">
        <v>30</v>
      </c>
      <c r="D110" s="149"/>
      <c r="E110" s="149" t="s">
        <v>3</v>
      </c>
      <c r="F110" s="155" t="s">
        <v>4</v>
      </c>
      <c r="G110" s="59">
        <v>41419</v>
      </c>
      <c r="H110" s="107">
        <v>29998</v>
      </c>
      <c r="I110" s="107">
        <v>29833</v>
      </c>
      <c r="J110" s="141">
        <v>165</v>
      </c>
      <c r="K110" s="109">
        <v>56</v>
      </c>
      <c r="L110" s="166">
        <v>109</v>
      </c>
    </row>
    <row r="111" spans="1:12" ht="15">
      <c r="A111" s="50">
        <v>87</v>
      </c>
      <c r="B111" s="50" t="s">
        <v>30</v>
      </c>
      <c r="C111" s="50">
        <v>34</v>
      </c>
      <c r="D111" s="50"/>
      <c r="E111" s="50" t="s">
        <v>3</v>
      </c>
      <c r="F111" s="51">
        <v>334756</v>
      </c>
      <c r="G111" s="59">
        <v>41419</v>
      </c>
      <c r="H111" s="53">
        <v>2802</v>
      </c>
      <c r="I111" s="53">
        <v>2271</v>
      </c>
      <c r="J111" s="167">
        <f t="shared" si="7"/>
        <v>531</v>
      </c>
      <c r="K111" s="51">
        <v>0</v>
      </c>
      <c r="L111" s="157">
        <f t="shared" si="4"/>
        <v>531</v>
      </c>
    </row>
    <row r="112" spans="1:12" ht="15">
      <c r="A112" s="104">
        <v>88</v>
      </c>
      <c r="B112" s="104" t="s">
        <v>13</v>
      </c>
      <c r="C112" s="104">
        <v>1</v>
      </c>
      <c r="D112" s="104"/>
      <c r="E112" s="104" t="s">
        <v>3</v>
      </c>
      <c r="F112" s="105">
        <v>338842</v>
      </c>
      <c r="G112" s="59">
        <v>41419</v>
      </c>
      <c r="H112" s="107">
        <v>5440</v>
      </c>
      <c r="I112" s="107">
        <v>4274</v>
      </c>
      <c r="J112" s="69">
        <f t="shared" si="7"/>
        <v>1166</v>
      </c>
      <c r="K112" s="105">
        <v>0</v>
      </c>
      <c r="L112" s="159">
        <f t="shared" si="4"/>
        <v>1166</v>
      </c>
    </row>
    <row r="113" spans="1:12" ht="15">
      <c r="A113" s="50">
        <v>89</v>
      </c>
      <c r="B113" s="104" t="s">
        <v>13</v>
      </c>
      <c r="C113" s="104">
        <v>5</v>
      </c>
      <c r="D113" s="104"/>
      <c r="E113" s="104" t="s">
        <v>3</v>
      </c>
      <c r="F113" s="105">
        <v>341808</v>
      </c>
      <c r="G113" s="59">
        <v>41419</v>
      </c>
      <c r="H113" s="107">
        <v>8951</v>
      </c>
      <c r="I113" s="107">
        <v>7237</v>
      </c>
      <c r="J113" s="69">
        <f t="shared" si="7"/>
        <v>1714</v>
      </c>
      <c r="K113" s="105">
        <v>0</v>
      </c>
      <c r="L113" s="159">
        <f t="shared" si="4"/>
        <v>1714</v>
      </c>
    </row>
    <row r="114" spans="1:12" ht="15">
      <c r="A114" s="33">
        <v>90</v>
      </c>
      <c r="B114" s="104" t="s">
        <v>22</v>
      </c>
      <c r="C114" s="104">
        <v>5</v>
      </c>
      <c r="D114" s="104"/>
      <c r="E114" s="104" t="s">
        <v>3</v>
      </c>
      <c r="F114" s="105">
        <v>341912</v>
      </c>
      <c r="G114" s="59">
        <v>41419</v>
      </c>
      <c r="H114" s="107">
        <v>1077</v>
      </c>
      <c r="I114" s="107">
        <v>868</v>
      </c>
      <c r="J114" s="69">
        <f t="shared" si="7"/>
        <v>209</v>
      </c>
      <c r="K114" s="105">
        <v>0</v>
      </c>
      <c r="L114" s="159">
        <f t="shared" si="4"/>
        <v>209</v>
      </c>
    </row>
    <row r="115" spans="1:12" ht="15">
      <c r="A115" s="149">
        <v>91</v>
      </c>
      <c r="B115" s="104" t="s">
        <v>22</v>
      </c>
      <c r="C115" s="104" t="s">
        <v>73</v>
      </c>
      <c r="D115" s="104"/>
      <c r="E115" s="104" t="s">
        <v>3</v>
      </c>
      <c r="F115" s="105">
        <v>341941</v>
      </c>
      <c r="G115" s="59">
        <v>41419</v>
      </c>
      <c r="H115" s="107">
        <v>1987</v>
      </c>
      <c r="I115" s="107">
        <v>1549</v>
      </c>
      <c r="J115" s="69">
        <f t="shared" si="7"/>
        <v>438</v>
      </c>
      <c r="K115" s="105">
        <v>7.75</v>
      </c>
      <c r="L115" s="159">
        <f t="shared" si="4"/>
        <v>430.25</v>
      </c>
    </row>
    <row r="116" spans="1:12" ht="15">
      <c r="A116" s="50">
        <v>92</v>
      </c>
      <c r="B116" s="104" t="s">
        <v>20</v>
      </c>
      <c r="C116" s="104">
        <v>22</v>
      </c>
      <c r="D116" s="104"/>
      <c r="E116" s="104" t="s">
        <v>3</v>
      </c>
      <c r="F116" s="105">
        <v>327389</v>
      </c>
      <c r="G116" s="59">
        <v>41419</v>
      </c>
      <c r="H116" s="107">
        <v>3072</v>
      </c>
      <c r="I116" s="107">
        <v>2479</v>
      </c>
      <c r="J116" s="69">
        <f t="shared" si="7"/>
        <v>593</v>
      </c>
      <c r="K116" s="105">
        <v>7.43</v>
      </c>
      <c r="L116" s="159">
        <f t="shared" si="4"/>
        <v>585.57</v>
      </c>
    </row>
    <row r="117" spans="1:12" ht="15">
      <c r="A117" s="104">
        <v>93</v>
      </c>
      <c r="B117" s="104" t="s">
        <v>20</v>
      </c>
      <c r="C117" s="104">
        <v>74</v>
      </c>
      <c r="D117" s="104"/>
      <c r="E117" s="104" t="s">
        <v>3</v>
      </c>
      <c r="F117" s="105">
        <v>329422</v>
      </c>
      <c r="G117" s="59">
        <v>41419</v>
      </c>
      <c r="H117" s="107">
        <v>2011</v>
      </c>
      <c r="I117" s="107">
        <v>1615</v>
      </c>
      <c r="J117" s="69">
        <f t="shared" si="7"/>
        <v>396</v>
      </c>
      <c r="K117" s="105">
        <v>36.76</v>
      </c>
      <c r="L117" s="159">
        <f t="shared" si="4"/>
        <v>359.24</v>
      </c>
    </row>
    <row r="118" spans="1:12" ht="15">
      <c r="A118" s="50">
        <v>94</v>
      </c>
      <c r="B118" s="104" t="s">
        <v>20</v>
      </c>
      <c r="C118" s="104">
        <v>26</v>
      </c>
      <c r="D118" s="104"/>
      <c r="E118" s="104" t="s">
        <v>3</v>
      </c>
      <c r="F118" s="105">
        <v>332621</v>
      </c>
      <c r="G118" s="59">
        <v>41419</v>
      </c>
      <c r="H118" s="107">
        <v>1871</v>
      </c>
      <c r="I118" s="107">
        <v>1510</v>
      </c>
      <c r="J118" s="69">
        <f t="shared" si="7"/>
        <v>361</v>
      </c>
      <c r="K118" s="105">
        <v>37.04</v>
      </c>
      <c r="L118" s="159">
        <f t="shared" si="4"/>
        <v>323.96</v>
      </c>
    </row>
    <row r="119" spans="1:12" ht="15">
      <c r="A119" s="33">
        <v>95</v>
      </c>
      <c r="B119" s="33" t="s">
        <v>20</v>
      </c>
      <c r="C119" s="33" t="s">
        <v>7</v>
      </c>
      <c r="D119" s="33"/>
      <c r="E119" s="33" t="s">
        <v>3</v>
      </c>
      <c r="F119" s="34">
        <v>332953</v>
      </c>
      <c r="G119" s="59">
        <v>41419</v>
      </c>
      <c r="H119" s="37">
        <v>4197</v>
      </c>
      <c r="I119" s="37">
        <v>3280</v>
      </c>
      <c r="J119" s="165">
        <f>H119-I119</f>
        <v>917</v>
      </c>
      <c r="K119" s="34">
        <v>0</v>
      </c>
      <c r="L119" s="178">
        <f t="shared" si="4"/>
        <v>917</v>
      </c>
    </row>
    <row r="120" spans="1:12" ht="15">
      <c r="A120" s="149">
        <v>96</v>
      </c>
      <c r="B120" s="149" t="s">
        <v>20</v>
      </c>
      <c r="C120" s="149">
        <v>11</v>
      </c>
      <c r="D120" s="149"/>
      <c r="E120" s="149" t="s">
        <v>3</v>
      </c>
      <c r="F120" s="109">
        <v>333446</v>
      </c>
      <c r="G120" s="59">
        <v>41419</v>
      </c>
      <c r="H120" s="107">
        <v>2181</v>
      </c>
      <c r="I120" s="107">
        <v>1468</v>
      </c>
      <c r="J120" s="141">
        <f>H120-I120</f>
        <v>713</v>
      </c>
      <c r="K120" s="109">
        <v>40</v>
      </c>
      <c r="L120" s="151">
        <f t="shared" si="4"/>
        <v>673</v>
      </c>
    </row>
    <row r="121" spans="1:12" ht="15">
      <c r="A121" s="50">
        <v>97</v>
      </c>
      <c r="B121" s="50" t="s">
        <v>20</v>
      </c>
      <c r="C121" s="50">
        <v>35</v>
      </c>
      <c r="D121" s="50"/>
      <c r="E121" s="50" t="s">
        <v>3</v>
      </c>
      <c r="F121" s="51">
        <v>334651</v>
      </c>
      <c r="G121" s="59">
        <v>41419</v>
      </c>
      <c r="H121" s="53">
        <v>3146</v>
      </c>
      <c r="I121" s="53">
        <v>2546</v>
      </c>
      <c r="J121" s="69">
        <f>H121-I121</f>
        <v>600</v>
      </c>
      <c r="K121" s="51">
        <v>88.51</v>
      </c>
      <c r="L121" s="157">
        <f t="shared" si="4"/>
        <v>511.49</v>
      </c>
    </row>
    <row r="122" spans="1:12" ht="15">
      <c r="A122" s="104">
        <v>98</v>
      </c>
      <c r="B122" s="104" t="s">
        <v>20</v>
      </c>
      <c r="C122" s="104">
        <v>10</v>
      </c>
      <c r="D122" s="104"/>
      <c r="E122" s="104" t="s">
        <v>3</v>
      </c>
      <c r="F122" s="105">
        <v>340683</v>
      </c>
      <c r="G122" s="59">
        <v>41419</v>
      </c>
      <c r="H122" s="107">
        <v>3033</v>
      </c>
      <c r="I122" s="107">
        <v>2438</v>
      </c>
      <c r="J122" s="161">
        <f>H122-I122</f>
        <v>595</v>
      </c>
      <c r="K122" s="105">
        <v>8</v>
      </c>
      <c r="L122" s="159">
        <f t="shared" si="4"/>
        <v>587</v>
      </c>
    </row>
    <row r="123" spans="1:12" ht="15">
      <c r="A123" s="33">
        <v>99</v>
      </c>
      <c r="B123" s="33" t="s">
        <v>20</v>
      </c>
      <c r="C123" s="33" t="s">
        <v>75</v>
      </c>
      <c r="D123" s="33"/>
      <c r="E123" s="33" t="s">
        <v>3</v>
      </c>
      <c r="F123" s="34">
        <v>341783</v>
      </c>
      <c r="G123" s="59">
        <v>41419</v>
      </c>
      <c r="H123" s="37">
        <v>6488</v>
      </c>
      <c r="I123" s="37">
        <v>5277</v>
      </c>
      <c r="J123" s="70">
        <f>H123-I123</f>
        <v>1211</v>
      </c>
      <c r="K123" s="34">
        <v>16.38</v>
      </c>
      <c r="L123" s="162">
        <f t="shared" si="4"/>
        <v>1194.62</v>
      </c>
    </row>
    <row r="124" spans="1:13" ht="15">
      <c r="A124" s="175">
        <v>100</v>
      </c>
      <c r="B124" s="175" t="s">
        <v>20</v>
      </c>
      <c r="C124" s="175">
        <v>63</v>
      </c>
      <c r="D124" s="175"/>
      <c r="E124" s="175" t="s">
        <v>3</v>
      </c>
      <c r="F124" s="176">
        <v>327299</v>
      </c>
      <c r="G124" s="59">
        <v>41419</v>
      </c>
      <c r="H124" s="107">
        <v>2766</v>
      </c>
      <c r="I124" s="107">
        <v>2169</v>
      </c>
      <c r="J124" s="141">
        <f>H124-I124-240.77</f>
        <v>356.23</v>
      </c>
      <c r="K124" s="176">
        <v>34.98</v>
      </c>
      <c r="L124" s="177">
        <v>350.02</v>
      </c>
      <c r="M124" s="5" t="s">
        <v>100</v>
      </c>
    </row>
    <row r="125" spans="1:12" ht="15">
      <c r="A125" s="50">
        <v>101</v>
      </c>
      <c r="B125" s="50" t="s">
        <v>20</v>
      </c>
      <c r="C125" s="50">
        <v>72</v>
      </c>
      <c r="D125" s="50"/>
      <c r="E125" s="50" t="s">
        <v>3</v>
      </c>
      <c r="F125" s="51">
        <v>344126</v>
      </c>
      <c r="G125" s="59">
        <v>41419</v>
      </c>
      <c r="H125" s="53">
        <v>2247</v>
      </c>
      <c r="I125" s="53">
        <v>1827</v>
      </c>
      <c r="J125" s="69">
        <f>H125-I125</f>
        <v>420</v>
      </c>
      <c r="K125" s="51">
        <v>95.174</v>
      </c>
      <c r="L125" s="157">
        <f t="shared" si="4"/>
        <v>324.826</v>
      </c>
    </row>
    <row r="126" spans="1:12" ht="15">
      <c r="A126" s="104">
        <v>102</v>
      </c>
      <c r="B126" s="104" t="s">
        <v>20</v>
      </c>
      <c r="C126" s="104">
        <v>21</v>
      </c>
      <c r="D126" s="104"/>
      <c r="E126" s="104" t="s">
        <v>3</v>
      </c>
      <c r="F126" s="105">
        <v>345942</v>
      </c>
      <c r="G126" s="59">
        <v>41419</v>
      </c>
      <c r="H126" s="107">
        <v>4351</v>
      </c>
      <c r="I126" s="107">
        <v>3240</v>
      </c>
      <c r="J126" s="161">
        <f aca="true" t="shared" si="8" ref="J126:J164">H126-I126</f>
        <v>1111</v>
      </c>
      <c r="K126" s="105">
        <v>177.07</v>
      </c>
      <c r="L126" s="159">
        <v>933.93</v>
      </c>
    </row>
    <row r="127" spans="1:12" ht="15">
      <c r="A127" s="50">
        <v>103</v>
      </c>
      <c r="B127" s="104" t="s">
        <v>16</v>
      </c>
      <c r="C127" s="104">
        <v>10</v>
      </c>
      <c r="D127" s="104"/>
      <c r="E127" s="104" t="s">
        <v>3</v>
      </c>
      <c r="F127" s="105">
        <v>327290</v>
      </c>
      <c r="G127" s="59">
        <v>41419</v>
      </c>
      <c r="H127" s="107">
        <v>7986</v>
      </c>
      <c r="I127" s="107">
        <v>6545</v>
      </c>
      <c r="J127" s="161">
        <f t="shared" si="8"/>
        <v>1441</v>
      </c>
      <c r="K127" s="105">
        <v>0</v>
      </c>
      <c r="L127" s="159">
        <f t="shared" si="4"/>
        <v>1441</v>
      </c>
    </row>
    <row r="128" spans="1:12" ht="15">
      <c r="A128" s="104">
        <v>104</v>
      </c>
      <c r="B128" s="104" t="s">
        <v>16</v>
      </c>
      <c r="C128" s="104">
        <v>15</v>
      </c>
      <c r="D128" s="104"/>
      <c r="E128" s="104" t="s">
        <v>3</v>
      </c>
      <c r="F128" s="105">
        <v>329402</v>
      </c>
      <c r="G128" s="59">
        <v>41419</v>
      </c>
      <c r="H128" s="107">
        <v>1529</v>
      </c>
      <c r="I128" s="107">
        <v>1252</v>
      </c>
      <c r="J128" s="161">
        <f t="shared" si="8"/>
        <v>277</v>
      </c>
      <c r="K128" s="105">
        <v>23.83</v>
      </c>
      <c r="L128" s="159">
        <f t="shared" si="4"/>
        <v>253.17000000000002</v>
      </c>
    </row>
    <row r="129" spans="1:12" ht="15">
      <c r="A129" s="50">
        <v>105</v>
      </c>
      <c r="B129" s="104" t="s">
        <v>16</v>
      </c>
      <c r="C129" s="104">
        <v>9</v>
      </c>
      <c r="D129" s="104"/>
      <c r="E129" s="104" t="s">
        <v>3</v>
      </c>
      <c r="F129" s="105">
        <v>329409</v>
      </c>
      <c r="G129" s="59">
        <v>41419</v>
      </c>
      <c r="H129" s="107">
        <v>4990</v>
      </c>
      <c r="I129" s="107">
        <v>4016</v>
      </c>
      <c r="J129" s="161">
        <f t="shared" si="8"/>
        <v>974</v>
      </c>
      <c r="K129" s="105">
        <v>5</v>
      </c>
      <c r="L129" s="159">
        <f t="shared" si="4"/>
        <v>969</v>
      </c>
    </row>
    <row r="130" spans="1:12" ht="15">
      <c r="A130" s="104">
        <v>106</v>
      </c>
      <c r="B130" s="104" t="s">
        <v>16</v>
      </c>
      <c r="C130" s="104">
        <v>32</v>
      </c>
      <c r="D130" s="104"/>
      <c r="E130" s="104" t="s">
        <v>3</v>
      </c>
      <c r="F130" s="105">
        <v>335555</v>
      </c>
      <c r="G130" s="59">
        <v>41419</v>
      </c>
      <c r="H130" s="107">
        <v>3248</v>
      </c>
      <c r="I130" s="107">
        <v>2616</v>
      </c>
      <c r="J130" s="161">
        <f t="shared" si="8"/>
        <v>632</v>
      </c>
      <c r="K130" s="105">
        <v>15</v>
      </c>
      <c r="L130" s="159">
        <f t="shared" si="4"/>
        <v>617</v>
      </c>
    </row>
    <row r="131" spans="1:12" ht="15">
      <c r="A131" s="50">
        <v>107</v>
      </c>
      <c r="B131" s="104" t="s">
        <v>16</v>
      </c>
      <c r="C131" s="104">
        <v>31</v>
      </c>
      <c r="D131" s="104"/>
      <c r="E131" s="104" t="s">
        <v>3</v>
      </c>
      <c r="F131" s="105">
        <v>335562</v>
      </c>
      <c r="G131" s="59">
        <v>41419</v>
      </c>
      <c r="H131" s="107">
        <v>1909</v>
      </c>
      <c r="I131" s="107">
        <v>1564</v>
      </c>
      <c r="J131" s="161">
        <f t="shared" si="8"/>
        <v>345</v>
      </c>
      <c r="K131" s="105">
        <v>3</v>
      </c>
      <c r="L131" s="159">
        <f t="shared" si="4"/>
        <v>342</v>
      </c>
    </row>
    <row r="132" spans="1:12" ht="15">
      <c r="A132" s="104">
        <v>108</v>
      </c>
      <c r="B132" s="104" t="s">
        <v>16</v>
      </c>
      <c r="C132" s="104">
        <v>36</v>
      </c>
      <c r="D132" s="104"/>
      <c r="E132" s="104" t="s">
        <v>3</v>
      </c>
      <c r="F132" s="105">
        <v>337867</v>
      </c>
      <c r="G132" s="59">
        <v>41419</v>
      </c>
      <c r="H132" s="107">
        <v>2965</v>
      </c>
      <c r="I132" s="107">
        <v>2405</v>
      </c>
      <c r="J132" s="161">
        <f t="shared" si="8"/>
        <v>560</v>
      </c>
      <c r="K132" s="105">
        <v>44.2</v>
      </c>
      <c r="L132" s="159">
        <f t="shared" si="4"/>
        <v>515.8</v>
      </c>
    </row>
    <row r="133" spans="1:12" ht="15">
      <c r="A133" s="50">
        <v>109</v>
      </c>
      <c r="B133" s="104" t="s">
        <v>16</v>
      </c>
      <c r="C133" s="104">
        <v>33</v>
      </c>
      <c r="D133" s="104"/>
      <c r="E133" s="104" t="s">
        <v>3</v>
      </c>
      <c r="F133" s="105">
        <v>337874</v>
      </c>
      <c r="G133" s="59">
        <v>41419</v>
      </c>
      <c r="H133" s="107">
        <v>3946</v>
      </c>
      <c r="I133" s="107">
        <v>3110</v>
      </c>
      <c r="J133" s="161">
        <f t="shared" si="8"/>
        <v>836</v>
      </c>
      <c r="K133" s="105">
        <v>69.68</v>
      </c>
      <c r="L133" s="159">
        <f t="shared" si="4"/>
        <v>766.3199999999999</v>
      </c>
    </row>
    <row r="134" spans="1:12" ht="15">
      <c r="A134" s="104">
        <v>110</v>
      </c>
      <c r="B134" s="104" t="s">
        <v>16</v>
      </c>
      <c r="C134" s="104">
        <v>3</v>
      </c>
      <c r="D134" s="104"/>
      <c r="E134" s="104" t="s">
        <v>3</v>
      </c>
      <c r="F134" s="105">
        <v>338868</v>
      </c>
      <c r="G134" s="59">
        <v>41419</v>
      </c>
      <c r="H134" s="107">
        <v>5534</v>
      </c>
      <c r="I134" s="107">
        <v>4457</v>
      </c>
      <c r="J134" s="161">
        <f t="shared" si="8"/>
        <v>1077</v>
      </c>
      <c r="K134" s="105">
        <v>4.09</v>
      </c>
      <c r="L134" s="159">
        <f t="shared" si="4"/>
        <v>1072.91</v>
      </c>
    </row>
    <row r="135" spans="1:13" ht="15">
      <c r="A135" s="50">
        <v>111</v>
      </c>
      <c r="B135" s="104" t="s">
        <v>16</v>
      </c>
      <c r="C135" s="104">
        <v>25</v>
      </c>
      <c r="D135" s="104"/>
      <c r="E135" s="104" t="s">
        <v>3</v>
      </c>
      <c r="F135" s="105">
        <v>338869</v>
      </c>
      <c r="G135" s="59">
        <v>41419</v>
      </c>
      <c r="H135" s="107">
        <v>5079</v>
      </c>
      <c r="I135" s="107">
        <v>4139</v>
      </c>
      <c r="J135" s="161">
        <f t="shared" si="8"/>
        <v>940</v>
      </c>
      <c r="K135" s="105">
        <v>44</v>
      </c>
      <c r="L135" s="159">
        <f t="shared" si="4"/>
        <v>896</v>
      </c>
      <c r="M135" s="121"/>
    </row>
    <row r="136" spans="1:12" ht="15">
      <c r="A136" s="104">
        <v>112</v>
      </c>
      <c r="B136" s="104" t="s">
        <v>16</v>
      </c>
      <c r="C136" s="104" t="s">
        <v>76</v>
      </c>
      <c r="D136" s="104"/>
      <c r="E136" s="104" t="s">
        <v>3</v>
      </c>
      <c r="F136" s="105">
        <v>338969</v>
      </c>
      <c r="G136" s="59">
        <v>41419</v>
      </c>
      <c r="H136" s="107">
        <v>3633</v>
      </c>
      <c r="I136" s="107">
        <v>3028</v>
      </c>
      <c r="J136" s="161">
        <f t="shared" si="8"/>
        <v>605</v>
      </c>
      <c r="K136" s="105">
        <v>59</v>
      </c>
      <c r="L136" s="159">
        <f t="shared" si="4"/>
        <v>546</v>
      </c>
    </row>
    <row r="137" spans="1:12" ht="15">
      <c r="A137" s="50">
        <v>113</v>
      </c>
      <c r="B137" s="104" t="s">
        <v>16</v>
      </c>
      <c r="C137" s="104">
        <v>37</v>
      </c>
      <c r="D137" s="104"/>
      <c r="E137" s="104" t="s">
        <v>3</v>
      </c>
      <c r="F137" s="105">
        <v>338975</v>
      </c>
      <c r="G137" s="59">
        <v>41419</v>
      </c>
      <c r="H137" s="107">
        <v>4089</v>
      </c>
      <c r="I137" s="107">
        <v>3367</v>
      </c>
      <c r="J137" s="161">
        <f t="shared" si="8"/>
        <v>722</v>
      </c>
      <c r="K137" s="105">
        <v>346.37</v>
      </c>
      <c r="L137" s="159">
        <f t="shared" si="4"/>
        <v>375.63</v>
      </c>
    </row>
    <row r="138" spans="1:12" ht="15">
      <c r="A138" s="104">
        <v>114</v>
      </c>
      <c r="B138" s="104" t="s">
        <v>16</v>
      </c>
      <c r="C138" s="104">
        <v>35</v>
      </c>
      <c r="D138" s="104"/>
      <c r="E138" s="104" t="s">
        <v>3</v>
      </c>
      <c r="F138" s="105">
        <v>339070</v>
      </c>
      <c r="G138" s="59">
        <v>41419</v>
      </c>
      <c r="H138" s="107">
        <v>4229</v>
      </c>
      <c r="I138" s="107">
        <v>3424</v>
      </c>
      <c r="J138" s="161">
        <f t="shared" si="8"/>
        <v>805</v>
      </c>
      <c r="K138" s="105">
        <v>1</v>
      </c>
      <c r="L138" s="159">
        <f t="shared" si="4"/>
        <v>804</v>
      </c>
    </row>
    <row r="139" spans="1:12" ht="15">
      <c r="A139" s="50">
        <v>115</v>
      </c>
      <c r="B139" s="104" t="s">
        <v>16</v>
      </c>
      <c r="C139" s="104">
        <v>5</v>
      </c>
      <c r="D139" s="104"/>
      <c r="E139" s="104" t="s">
        <v>3</v>
      </c>
      <c r="F139" s="105">
        <v>340533</v>
      </c>
      <c r="G139" s="59">
        <v>41419</v>
      </c>
      <c r="H139" s="107">
        <v>4567</v>
      </c>
      <c r="I139" s="107">
        <v>3615</v>
      </c>
      <c r="J139" s="161">
        <f t="shared" si="8"/>
        <v>952</v>
      </c>
      <c r="K139" s="105">
        <v>14.186</v>
      </c>
      <c r="L139" s="159">
        <f t="shared" si="4"/>
        <v>937.814</v>
      </c>
    </row>
    <row r="140" spans="1:12" ht="15">
      <c r="A140" s="104">
        <v>116</v>
      </c>
      <c r="B140" s="104" t="s">
        <v>16</v>
      </c>
      <c r="C140" s="104" t="s">
        <v>77</v>
      </c>
      <c r="D140" s="104"/>
      <c r="E140" s="104" t="s">
        <v>3</v>
      </c>
      <c r="F140" s="105">
        <v>342152</v>
      </c>
      <c r="G140" s="59">
        <v>41419</v>
      </c>
      <c r="H140" s="107">
        <v>4791</v>
      </c>
      <c r="I140" s="107">
        <v>3885</v>
      </c>
      <c r="J140" s="161">
        <f t="shared" si="8"/>
        <v>906</v>
      </c>
      <c r="K140" s="105">
        <v>0</v>
      </c>
      <c r="L140" s="159">
        <f t="shared" si="4"/>
        <v>906</v>
      </c>
    </row>
    <row r="141" spans="1:12" ht="15">
      <c r="A141" s="50">
        <v>117</v>
      </c>
      <c r="B141" s="104" t="s">
        <v>15</v>
      </c>
      <c r="C141" s="104">
        <v>51</v>
      </c>
      <c r="D141" s="104"/>
      <c r="E141" s="104" t="s">
        <v>3</v>
      </c>
      <c r="F141" s="105">
        <v>336570</v>
      </c>
      <c r="G141" s="59">
        <v>41419</v>
      </c>
      <c r="H141" s="107">
        <v>2576</v>
      </c>
      <c r="I141" s="107">
        <v>2074</v>
      </c>
      <c r="J141" s="161">
        <f t="shared" si="8"/>
        <v>502</v>
      </c>
      <c r="K141" s="105">
        <v>32</v>
      </c>
      <c r="L141" s="159">
        <f t="shared" si="4"/>
        <v>470</v>
      </c>
    </row>
    <row r="142" spans="1:12" ht="15">
      <c r="A142" s="104">
        <v>118</v>
      </c>
      <c r="B142" s="104" t="s">
        <v>15</v>
      </c>
      <c r="C142" s="104">
        <v>13</v>
      </c>
      <c r="D142" s="104"/>
      <c r="E142" s="104" t="s">
        <v>3</v>
      </c>
      <c r="F142" s="105">
        <v>339062</v>
      </c>
      <c r="G142" s="59">
        <v>41419</v>
      </c>
      <c r="H142" s="107">
        <v>5709</v>
      </c>
      <c r="I142" s="107">
        <v>4597</v>
      </c>
      <c r="J142" s="161">
        <f t="shared" si="8"/>
        <v>1112</v>
      </c>
      <c r="K142" s="105">
        <v>24</v>
      </c>
      <c r="L142" s="159">
        <f t="shared" si="4"/>
        <v>1088</v>
      </c>
    </row>
    <row r="143" spans="1:12" ht="15.75" customHeight="1">
      <c r="A143" s="50">
        <v>119</v>
      </c>
      <c r="B143" s="104" t="s">
        <v>15</v>
      </c>
      <c r="C143" s="104" t="s">
        <v>78</v>
      </c>
      <c r="D143" s="104"/>
      <c r="E143" s="104" t="s">
        <v>3</v>
      </c>
      <c r="F143" s="105">
        <v>340217</v>
      </c>
      <c r="G143" s="59">
        <v>41419</v>
      </c>
      <c r="H143" s="107">
        <v>3592</v>
      </c>
      <c r="I143" s="107">
        <v>2930</v>
      </c>
      <c r="J143" s="161">
        <f t="shared" si="8"/>
        <v>662</v>
      </c>
      <c r="K143" s="105">
        <v>0</v>
      </c>
      <c r="L143" s="159">
        <f t="shared" si="4"/>
        <v>662</v>
      </c>
    </row>
    <row r="144" spans="1:12" ht="15">
      <c r="A144" s="104">
        <v>120</v>
      </c>
      <c r="B144" s="104" t="s">
        <v>15</v>
      </c>
      <c r="C144" s="104">
        <v>16</v>
      </c>
      <c r="D144" s="104"/>
      <c r="E144" s="104" t="s">
        <v>3</v>
      </c>
      <c r="F144" s="105">
        <v>340691</v>
      </c>
      <c r="G144" s="59">
        <v>41419</v>
      </c>
      <c r="H144" s="107">
        <v>4398</v>
      </c>
      <c r="I144" s="107">
        <v>3388</v>
      </c>
      <c r="J144" s="161">
        <f>H144-I144</f>
        <v>1010</v>
      </c>
      <c r="K144" s="105">
        <v>26.163</v>
      </c>
      <c r="L144" s="159">
        <f t="shared" si="4"/>
        <v>983.837</v>
      </c>
    </row>
    <row r="145" spans="1:12" ht="15">
      <c r="A145" s="50">
        <v>121</v>
      </c>
      <c r="B145" s="104" t="s">
        <v>15</v>
      </c>
      <c r="C145" s="104">
        <v>18</v>
      </c>
      <c r="D145" s="104"/>
      <c r="E145" s="104" t="s">
        <v>3</v>
      </c>
      <c r="F145" s="105">
        <v>340686</v>
      </c>
      <c r="G145" s="59">
        <v>41419</v>
      </c>
      <c r="H145" s="107">
        <v>7293</v>
      </c>
      <c r="I145" s="107">
        <v>5895</v>
      </c>
      <c r="J145" s="161">
        <f t="shared" si="8"/>
        <v>1398</v>
      </c>
      <c r="K145" s="105">
        <v>0</v>
      </c>
      <c r="L145" s="159">
        <f t="shared" si="4"/>
        <v>1398</v>
      </c>
    </row>
    <row r="146" spans="1:12" ht="15">
      <c r="A146" s="104">
        <v>122</v>
      </c>
      <c r="B146" s="104" t="s">
        <v>15</v>
      </c>
      <c r="C146" s="104" t="s">
        <v>79</v>
      </c>
      <c r="D146" s="104"/>
      <c r="E146" s="104" t="s">
        <v>3</v>
      </c>
      <c r="F146" s="105">
        <v>340689</v>
      </c>
      <c r="G146" s="59">
        <v>41419</v>
      </c>
      <c r="H146" s="107">
        <v>2963</v>
      </c>
      <c r="I146" s="107">
        <v>2369</v>
      </c>
      <c r="J146" s="161">
        <f t="shared" si="8"/>
        <v>594</v>
      </c>
      <c r="K146" s="105">
        <v>0</v>
      </c>
      <c r="L146" s="159">
        <f t="shared" si="4"/>
        <v>594</v>
      </c>
    </row>
    <row r="147" spans="1:12" ht="15">
      <c r="A147" s="50">
        <v>123</v>
      </c>
      <c r="B147" s="104" t="s">
        <v>15</v>
      </c>
      <c r="C147" s="104" t="s">
        <v>80</v>
      </c>
      <c r="D147" s="104"/>
      <c r="E147" s="104" t="s">
        <v>3</v>
      </c>
      <c r="F147" s="105">
        <v>340218</v>
      </c>
      <c r="G147" s="59">
        <v>41419</v>
      </c>
      <c r="H147" s="107">
        <v>3636</v>
      </c>
      <c r="I147" s="107">
        <v>2941</v>
      </c>
      <c r="J147" s="161">
        <f t="shared" si="8"/>
        <v>695</v>
      </c>
      <c r="K147" s="105">
        <v>0</v>
      </c>
      <c r="L147" s="159">
        <f t="shared" si="4"/>
        <v>695</v>
      </c>
    </row>
    <row r="148" spans="1:12" ht="15">
      <c r="A148" s="104">
        <v>124</v>
      </c>
      <c r="B148" s="104" t="s">
        <v>15</v>
      </c>
      <c r="C148" s="104" t="s">
        <v>81</v>
      </c>
      <c r="D148" s="104"/>
      <c r="E148" s="104" t="s">
        <v>3</v>
      </c>
      <c r="F148" s="105">
        <v>341214</v>
      </c>
      <c r="G148" s="59">
        <v>41419</v>
      </c>
      <c r="H148" s="107">
        <v>3419</v>
      </c>
      <c r="I148" s="107">
        <v>2777</v>
      </c>
      <c r="J148" s="161">
        <f t="shared" si="8"/>
        <v>642</v>
      </c>
      <c r="K148" s="105">
        <v>0</v>
      </c>
      <c r="L148" s="159">
        <f t="shared" si="4"/>
        <v>642</v>
      </c>
    </row>
    <row r="149" spans="1:12" ht="15">
      <c r="A149" s="50">
        <v>125</v>
      </c>
      <c r="B149" s="104" t="s">
        <v>15</v>
      </c>
      <c r="C149" s="104">
        <v>36</v>
      </c>
      <c r="D149" s="104"/>
      <c r="E149" s="104" t="s">
        <v>3</v>
      </c>
      <c r="F149" s="105">
        <v>341909</v>
      </c>
      <c r="G149" s="59">
        <v>41419</v>
      </c>
      <c r="H149" s="107">
        <v>1889</v>
      </c>
      <c r="I149" s="107">
        <v>1534</v>
      </c>
      <c r="J149" s="161">
        <f t="shared" si="8"/>
        <v>355</v>
      </c>
      <c r="K149" s="105">
        <v>15.41</v>
      </c>
      <c r="L149" s="159">
        <f t="shared" si="4"/>
        <v>339.59</v>
      </c>
    </row>
    <row r="150" spans="1:12" ht="15">
      <c r="A150" s="104">
        <v>126</v>
      </c>
      <c r="B150" s="104" t="s">
        <v>15</v>
      </c>
      <c r="C150" s="104">
        <v>34</v>
      </c>
      <c r="D150" s="104"/>
      <c r="E150" s="104" t="s">
        <v>3</v>
      </c>
      <c r="F150" s="105">
        <v>341913</v>
      </c>
      <c r="G150" s="59">
        <v>41419</v>
      </c>
      <c r="H150" s="107">
        <v>2424</v>
      </c>
      <c r="I150" s="107">
        <v>1937</v>
      </c>
      <c r="J150" s="161">
        <f t="shared" si="8"/>
        <v>487</v>
      </c>
      <c r="K150" s="105">
        <v>0</v>
      </c>
      <c r="L150" s="159">
        <f t="shared" si="4"/>
        <v>487</v>
      </c>
    </row>
    <row r="151" spans="1:12" ht="15">
      <c r="A151" s="50">
        <v>127</v>
      </c>
      <c r="B151" s="104" t="s">
        <v>15</v>
      </c>
      <c r="C151" s="104">
        <v>35</v>
      </c>
      <c r="D151" s="104"/>
      <c r="E151" s="104" t="s">
        <v>3</v>
      </c>
      <c r="F151" s="105">
        <v>342471</v>
      </c>
      <c r="G151" s="59">
        <v>41419</v>
      </c>
      <c r="H151" s="107">
        <v>3335</v>
      </c>
      <c r="I151" s="107">
        <v>2707</v>
      </c>
      <c r="J151" s="161">
        <f t="shared" si="8"/>
        <v>628</v>
      </c>
      <c r="K151" s="105">
        <v>14</v>
      </c>
      <c r="L151" s="159">
        <f aca="true" t="shared" si="9" ref="L151:L195">J151-K151</f>
        <v>614</v>
      </c>
    </row>
    <row r="152" spans="1:18" ht="15">
      <c r="A152" s="104">
        <v>128</v>
      </c>
      <c r="B152" s="104" t="s">
        <v>15</v>
      </c>
      <c r="C152" s="104">
        <v>38</v>
      </c>
      <c r="D152" s="104"/>
      <c r="E152" s="104" t="s">
        <v>3</v>
      </c>
      <c r="F152" s="174" t="s">
        <v>5</v>
      </c>
      <c r="G152" s="59">
        <v>41419</v>
      </c>
      <c r="H152" s="107">
        <v>50690</v>
      </c>
      <c r="I152" s="107">
        <v>50220</v>
      </c>
      <c r="J152" s="161">
        <f t="shared" si="8"/>
        <v>470</v>
      </c>
      <c r="K152" s="105">
        <v>2</v>
      </c>
      <c r="L152" s="159">
        <f t="shared" si="9"/>
        <v>468</v>
      </c>
      <c r="O152" s="307"/>
      <c r="P152" s="307"/>
      <c r="Q152" s="143"/>
      <c r="R152" s="7"/>
    </row>
    <row r="153" spans="1:12" ht="15">
      <c r="A153" s="50">
        <v>129</v>
      </c>
      <c r="B153" s="104" t="s">
        <v>15</v>
      </c>
      <c r="C153" s="104">
        <v>5</v>
      </c>
      <c r="D153" s="104"/>
      <c r="E153" s="104" t="s">
        <v>3</v>
      </c>
      <c r="F153" s="105">
        <v>343457</v>
      </c>
      <c r="G153" s="59">
        <v>41419</v>
      </c>
      <c r="H153" s="107">
        <v>3279</v>
      </c>
      <c r="I153" s="107">
        <v>2588</v>
      </c>
      <c r="J153" s="161">
        <f t="shared" si="8"/>
        <v>691</v>
      </c>
      <c r="K153" s="105">
        <v>32</v>
      </c>
      <c r="L153" s="159">
        <f t="shared" si="9"/>
        <v>659</v>
      </c>
    </row>
    <row r="154" spans="1:12" ht="15">
      <c r="A154" s="50">
        <v>130</v>
      </c>
      <c r="B154" s="104" t="s">
        <v>15</v>
      </c>
      <c r="C154" s="104">
        <v>32</v>
      </c>
      <c r="D154" s="104"/>
      <c r="E154" s="104" t="s">
        <v>3</v>
      </c>
      <c r="F154" s="105">
        <v>344122</v>
      </c>
      <c r="G154" s="59">
        <v>41419</v>
      </c>
      <c r="H154" s="107">
        <v>2107</v>
      </c>
      <c r="I154" s="107">
        <v>1745</v>
      </c>
      <c r="J154" s="161">
        <f t="shared" si="8"/>
        <v>362</v>
      </c>
      <c r="K154" s="105">
        <v>11</v>
      </c>
      <c r="L154" s="159">
        <f t="shared" si="9"/>
        <v>351</v>
      </c>
    </row>
    <row r="155" spans="1:12" ht="15">
      <c r="A155" s="50">
        <v>131</v>
      </c>
      <c r="B155" s="104" t="s">
        <v>15</v>
      </c>
      <c r="C155" s="104">
        <v>11</v>
      </c>
      <c r="D155" s="104"/>
      <c r="E155" s="104" t="s">
        <v>3</v>
      </c>
      <c r="F155" s="105">
        <v>345534</v>
      </c>
      <c r="G155" s="59">
        <v>41419</v>
      </c>
      <c r="H155" s="107">
        <v>3264</v>
      </c>
      <c r="I155" s="107">
        <v>2621</v>
      </c>
      <c r="J155" s="161">
        <f t="shared" si="8"/>
        <v>643</v>
      </c>
      <c r="K155" s="105">
        <v>4</v>
      </c>
      <c r="L155" s="159">
        <f t="shared" si="9"/>
        <v>639</v>
      </c>
    </row>
    <row r="156" spans="1:12" ht="15" customHeight="1">
      <c r="A156" s="50">
        <v>132</v>
      </c>
      <c r="B156" s="104" t="s">
        <v>82</v>
      </c>
      <c r="C156" s="104">
        <v>31</v>
      </c>
      <c r="D156" s="104"/>
      <c r="E156" s="104" t="s">
        <v>3</v>
      </c>
      <c r="F156" s="105">
        <v>76089</v>
      </c>
      <c r="G156" s="59">
        <v>41419</v>
      </c>
      <c r="H156" s="107">
        <v>3167</v>
      </c>
      <c r="I156" s="107">
        <v>2545</v>
      </c>
      <c r="J156" s="161">
        <f t="shared" si="8"/>
        <v>622</v>
      </c>
      <c r="K156" s="105">
        <v>26.84</v>
      </c>
      <c r="L156" s="159">
        <f t="shared" si="9"/>
        <v>595.16</v>
      </c>
    </row>
    <row r="157" spans="1:12" ht="15" customHeight="1">
      <c r="A157" s="50">
        <v>133</v>
      </c>
      <c r="B157" s="104" t="s">
        <v>82</v>
      </c>
      <c r="C157" s="104">
        <v>11</v>
      </c>
      <c r="D157" s="104"/>
      <c r="E157" s="104" t="s">
        <v>3</v>
      </c>
      <c r="F157" s="105">
        <v>334546</v>
      </c>
      <c r="G157" s="59">
        <v>41419</v>
      </c>
      <c r="H157" s="107">
        <v>4036</v>
      </c>
      <c r="I157" s="107">
        <v>3241</v>
      </c>
      <c r="J157" s="161">
        <f t="shared" si="8"/>
        <v>795</v>
      </c>
      <c r="K157" s="105">
        <v>48</v>
      </c>
      <c r="L157" s="159">
        <v>747</v>
      </c>
    </row>
    <row r="158" spans="1:12" ht="15" customHeight="1">
      <c r="A158" s="50">
        <v>134</v>
      </c>
      <c r="B158" s="104" t="s">
        <v>82</v>
      </c>
      <c r="C158" s="104">
        <v>13</v>
      </c>
      <c r="D158" s="104"/>
      <c r="E158" s="104" t="s">
        <v>3</v>
      </c>
      <c r="F158" s="105">
        <v>342778</v>
      </c>
      <c r="G158" s="59">
        <v>41419</v>
      </c>
      <c r="H158" s="107">
        <v>1529</v>
      </c>
      <c r="I158" s="107">
        <v>974</v>
      </c>
      <c r="J158" s="161">
        <f t="shared" si="8"/>
        <v>555</v>
      </c>
      <c r="K158" s="105">
        <v>284.28</v>
      </c>
      <c r="L158" s="159">
        <f t="shared" si="9"/>
        <v>270.72</v>
      </c>
    </row>
    <row r="159" spans="1:12" ht="15">
      <c r="A159" s="50">
        <v>135</v>
      </c>
      <c r="B159" s="104" t="s">
        <v>83</v>
      </c>
      <c r="C159" s="104">
        <v>23</v>
      </c>
      <c r="D159" s="104"/>
      <c r="E159" s="104" t="s">
        <v>3</v>
      </c>
      <c r="F159" s="105">
        <v>337859</v>
      </c>
      <c r="G159" s="59">
        <v>41419</v>
      </c>
      <c r="H159" s="107">
        <v>1996</v>
      </c>
      <c r="I159" s="107">
        <v>1623</v>
      </c>
      <c r="J159" s="161">
        <f>H159-I159</f>
        <v>373</v>
      </c>
      <c r="K159" s="105">
        <v>1</v>
      </c>
      <c r="L159" s="159">
        <f t="shared" si="9"/>
        <v>372</v>
      </c>
    </row>
    <row r="160" spans="1:12" ht="15">
      <c r="A160" s="50">
        <v>136</v>
      </c>
      <c r="B160" s="104" t="s">
        <v>83</v>
      </c>
      <c r="C160" s="104">
        <v>14</v>
      </c>
      <c r="D160" s="104"/>
      <c r="E160" s="104" t="s">
        <v>3</v>
      </c>
      <c r="F160" s="105">
        <v>345553</v>
      </c>
      <c r="G160" s="59">
        <v>41419</v>
      </c>
      <c r="H160" s="107">
        <v>3275</v>
      </c>
      <c r="I160" s="107">
        <v>2622</v>
      </c>
      <c r="J160" s="161">
        <f t="shared" si="8"/>
        <v>653</v>
      </c>
      <c r="K160" s="105">
        <v>29.36</v>
      </c>
      <c r="L160" s="159">
        <f t="shared" si="9"/>
        <v>623.64</v>
      </c>
    </row>
    <row r="161" spans="1:12" ht="15">
      <c r="A161" s="50">
        <v>137</v>
      </c>
      <c r="B161" s="104" t="s">
        <v>14</v>
      </c>
      <c r="C161" s="104">
        <v>2</v>
      </c>
      <c r="D161" s="104"/>
      <c r="E161" s="104" t="s">
        <v>3</v>
      </c>
      <c r="F161" s="105">
        <v>332650</v>
      </c>
      <c r="G161" s="59">
        <v>41419</v>
      </c>
      <c r="H161" s="107">
        <v>1256</v>
      </c>
      <c r="I161" s="107">
        <v>999</v>
      </c>
      <c r="J161" s="161">
        <f t="shared" si="8"/>
        <v>257</v>
      </c>
      <c r="K161" s="105">
        <v>38.53</v>
      </c>
      <c r="L161" s="159">
        <f t="shared" si="9"/>
        <v>218.47</v>
      </c>
    </row>
    <row r="162" spans="1:12" ht="15">
      <c r="A162" s="50">
        <v>138</v>
      </c>
      <c r="B162" s="104" t="s">
        <v>14</v>
      </c>
      <c r="C162" s="104">
        <v>7</v>
      </c>
      <c r="D162" s="104"/>
      <c r="E162" s="104" t="s">
        <v>3</v>
      </c>
      <c r="F162" s="105">
        <v>341374</v>
      </c>
      <c r="G162" s="59">
        <v>41419</v>
      </c>
      <c r="H162" s="107">
        <v>1441</v>
      </c>
      <c r="I162" s="107">
        <v>1174</v>
      </c>
      <c r="J162" s="161">
        <f t="shared" si="8"/>
        <v>267</v>
      </c>
      <c r="K162" s="105">
        <v>22</v>
      </c>
      <c r="L162" s="159">
        <f t="shared" si="9"/>
        <v>245</v>
      </c>
    </row>
    <row r="163" spans="1:12" ht="15">
      <c r="A163" s="50">
        <v>139</v>
      </c>
      <c r="B163" s="104" t="s">
        <v>19</v>
      </c>
      <c r="C163" s="104">
        <v>41</v>
      </c>
      <c r="D163" s="104"/>
      <c r="E163" s="104" t="s">
        <v>3</v>
      </c>
      <c r="F163" s="105">
        <v>327136</v>
      </c>
      <c r="G163" s="59">
        <v>41419</v>
      </c>
      <c r="H163" s="107">
        <v>2903</v>
      </c>
      <c r="I163" s="107">
        <v>2311</v>
      </c>
      <c r="J163" s="161">
        <f t="shared" si="8"/>
        <v>592</v>
      </c>
      <c r="K163" s="105">
        <v>0</v>
      </c>
      <c r="L163" s="159">
        <f t="shared" si="9"/>
        <v>592</v>
      </c>
    </row>
    <row r="164" spans="1:12" ht="15">
      <c r="A164" s="50">
        <v>140</v>
      </c>
      <c r="B164" s="104" t="s">
        <v>19</v>
      </c>
      <c r="C164" s="104">
        <v>12</v>
      </c>
      <c r="D164" s="104"/>
      <c r="E164" s="104" t="s">
        <v>3</v>
      </c>
      <c r="F164" s="105">
        <v>339215</v>
      </c>
      <c r="G164" s="59">
        <v>41419</v>
      </c>
      <c r="H164" s="107">
        <v>8615</v>
      </c>
      <c r="I164" s="107">
        <v>6861</v>
      </c>
      <c r="J164" s="161">
        <f t="shared" si="8"/>
        <v>1754</v>
      </c>
      <c r="K164" s="105">
        <v>0</v>
      </c>
      <c r="L164" s="159">
        <f t="shared" si="9"/>
        <v>1754</v>
      </c>
    </row>
    <row r="165" spans="1:12" ht="15">
      <c r="A165" s="50">
        <v>141</v>
      </c>
      <c r="B165" s="104" t="s">
        <v>23</v>
      </c>
      <c r="C165" s="104">
        <v>29</v>
      </c>
      <c r="D165" s="104"/>
      <c r="E165" s="104" t="s">
        <v>3</v>
      </c>
      <c r="F165" s="105">
        <v>327185</v>
      </c>
      <c r="G165" s="59">
        <v>41419</v>
      </c>
      <c r="H165" s="336" t="s">
        <v>64</v>
      </c>
      <c r="I165" s="332"/>
      <c r="J165" s="328"/>
      <c r="K165" s="105">
        <v>0</v>
      </c>
      <c r="L165" s="159">
        <f t="shared" si="9"/>
        <v>0</v>
      </c>
    </row>
    <row r="166" spans="1:12" ht="15">
      <c r="A166" s="50">
        <v>142</v>
      </c>
      <c r="B166" s="104" t="s">
        <v>23</v>
      </c>
      <c r="C166" s="104">
        <v>31</v>
      </c>
      <c r="D166" s="104"/>
      <c r="E166" s="104" t="s">
        <v>3</v>
      </c>
      <c r="F166" s="105">
        <v>327293</v>
      </c>
      <c r="G166" s="59">
        <v>41419</v>
      </c>
      <c r="H166" s="107">
        <v>4930</v>
      </c>
      <c r="I166" s="107">
        <v>4102</v>
      </c>
      <c r="J166" s="161">
        <f>H166-I166</f>
        <v>828</v>
      </c>
      <c r="K166" s="105">
        <v>0</v>
      </c>
      <c r="L166" s="159">
        <f t="shared" si="9"/>
        <v>828</v>
      </c>
    </row>
    <row r="167" spans="1:12" ht="15">
      <c r="A167" s="50">
        <v>143</v>
      </c>
      <c r="B167" s="104" t="s">
        <v>23</v>
      </c>
      <c r="C167" s="104">
        <v>20</v>
      </c>
      <c r="D167" s="104"/>
      <c r="E167" s="104" t="s">
        <v>3</v>
      </c>
      <c r="F167" s="105">
        <v>336571</v>
      </c>
      <c r="G167" s="59">
        <v>41419</v>
      </c>
      <c r="H167" s="107">
        <v>2563</v>
      </c>
      <c r="I167" s="107">
        <v>2006</v>
      </c>
      <c r="J167" s="161">
        <f aca="true" t="shared" si="10" ref="J167:J173">H167-I167</f>
        <v>557</v>
      </c>
      <c r="K167" s="105">
        <v>6</v>
      </c>
      <c r="L167" s="159">
        <f t="shared" si="9"/>
        <v>551</v>
      </c>
    </row>
    <row r="168" spans="1:12" ht="15">
      <c r="A168" s="50">
        <v>144</v>
      </c>
      <c r="B168" s="104" t="s">
        <v>23</v>
      </c>
      <c r="C168" s="104">
        <v>24</v>
      </c>
      <c r="D168" s="104"/>
      <c r="E168" s="104" t="s">
        <v>3</v>
      </c>
      <c r="F168" s="105">
        <v>337868</v>
      </c>
      <c r="G168" s="59">
        <v>41419</v>
      </c>
      <c r="H168" s="107">
        <v>1768</v>
      </c>
      <c r="I168" s="107">
        <v>1480</v>
      </c>
      <c r="J168" s="161">
        <f t="shared" si="10"/>
        <v>288</v>
      </c>
      <c r="K168" s="105">
        <v>2</v>
      </c>
      <c r="L168" s="159">
        <f t="shared" si="9"/>
        <v>286</v>
      </c>
    </row>
    <row r="169" spans="1:12" ht="15">
      <c r="A169" s="50">
        <v>145</v>
      </c>
      <c r="B169" s="104" t="s">
        <v>23</v>
      </c>
      <c r="C169" s="104">
        <v>15</v>
      </c>
      <c r="D169" s="104"/>
      <c r="E169" s="104" t="s">
        <v>3</v>
      </c>
      <c r="F169" s="105">
        <v>342062</v>
      </c>
      <c r="G169" s="59">
        <v>41419</v>
      </c>
      <c r="H169" s="107">
        <v>5887</v>
      </c>
      <c r="I169" s="107">
        <v>4785</v>
      </c>
      <c r="J169" s="161">
        <f t="shared" si="10"/>
        <v>1102</v>
      </c>
      <c r="K169" s="105">
        <v>0</v>
      </c>
      <c r="L169" s="159">
        <f t="shared" si="9"/>
        <v>1102</v>
      </c>
    </row>
    <row r="170" spans="1:12" ht="15">
      <c r="A170" s="50">
        <v>146</v>
      </c>
      <c r="B170" s="104" t="s">
        <v>23</v>
      </c>
      <c r="C170" s="104">
        <v>21</v>
      </c>
      <c r="D170" s="104"/>
      <c r="E170" s="104" t="s">
        <v>3</v>
      </c>
      <c r="F170" s="105">
        <v>342780</v>
      </c>
      <c r="G170" s="59">
        <v>41419</v>
      </c>
      <c r="H170" s="107">
        <v>1278</v>
      </c>
      <c r="I170" s="107">
        <v>1056</v>
      </c>
      <c r="J170" s="161">
        <f t="shared" si="10"/>
        <v>222</v>
      </c>
      <c r="K170" s="105">
        <v>13.92</v>
      </c>
      <c r="L170" s="159">
        <f t="shared" si="9"/>
        <v>208.08</v>
      </c>
    </row>
    <row r="171" spans="1:12" ht="15">
      <c r="A171" s="50">
        <v>147</v>
      </c>
      <c r="B171" s="104" t="s">
        <v>84</v>
      </c>
      <c r="C171" s="104">
        <v>2</v>
      </c>
      <c r="D171" s="104"/>
      <c r="E171" s="104" t="s">
        <v>3</v>
      </c>
      <c r="F171" s="105">
        <v>329377</v>
      </c>
      <c r="G171" s="59">
        <v>41419</v>
      </c>
      <c r="H171" s="107">
        <v>5108</v>
      </c>
      <c r="I171" s="107">
        <v>4238</v>
      </c>
      <c r="J171" s="161">
        <f t="shared" si="10"/>
        <v>870</v>
      </c>
      <c r="K171" s="105">
        <v>14</v>
      </c>
      <c r="L171" s="159">
        <f t="shared" si="9"/>
        <v>856</v>
      </c>
    </row>
    <row r="172" spans="1:12" ht="15">
      <c r="A172" s="50">
        <v>148</v>
      </c>
      <c r="B172" s="104" t="s">
        <v>84</v>
      </c>
      <c r="C172" s="104">
        <v>8</v>
      </c>
      <c r="D172" s="104"/>
      <c r="E172" s="104" t="s">
        <v>3</v>
      </c>
      <c r="F172" s="105">
        <v>337901</v>
      </c>
      <c r="G172" s="59">
        <v>41419</v>
      </c>
      <c r="H172" s="107">
        <v>1619</v>
      </c>
      <c r="I172" s="107">
        <v>1302</v>
      </c>
      <c r="J172" s="161">
        <f t="shared" si="10"/>
        <v>317</v>
      </c>
      <c r="K172" s="105">
        <v>5.8</v>
      </c>
      <c r="L172" s="159">
        <f t="shared" si="9"/>
        <v>311.2</v>
      </c>
    </row>
    <row r="173" spans="1:12" ht="15">
      <c r="A173" s="50">
        <v>149</v>
      </c>
      <c r="B173" s="104" t="s">
        <v>84</v>
      </c>
      <c r="C173" s="104">
        <v>12</v>
      </c>
      <c r="D173" s="104"/>
      <c r="E173" s="104" t="s">
        <v>3</v>
      </c>
      <c r="F173" s="105">
        <v>340062</v>
      </c>
      <c r="G173" s="59">
        <v>41419</v>
      </c>
      <c r="H173" s="107">
        <v>1721</v>
      </c>
      <c r="I173" s="107">
        <v>1363</v>
      </c>
      <c r="J173" s="161">
        <f t="shared" si="10"/>
        <v>358</v>
      </c>
      <c r="K173" s="105">
        <v>20.81</v>
      </c>
      <c r="L173" s="159">
        <f t="shared" si="9"/>
        <v>337.19</v>
      </c>
    </row>
    <row r="174" spans="1:12" ht="15">
      <c r="A174" s="50">
        <v>150</v>
      </c>
      <c r="B174" s="104" t="s">
        <v>84</v>
      </c>
      <c r="C174" s="104">
        <v>5</v>
      </c>
      <c r="D174" s="104"/>
      <c r="E174" s="104" t="s">
        <v>3</v>
      </c>
      <c r="F174" s="105">
        <v>340226</v>
      </c>
      <c r="G174" s="59">
        <v>41419</v>
      </c>
      <c r="H174" s="107">
        <v>1455</v>
      </c>
      <c r="I174" s="107">
        <v>1113</v>
      </c>
      <c r="J174" s="161">
        <f>H174-I174</f>
        <v>342</v>
      </c>
      <c r="K174" s="105">
        <v>27.62</v>
      </c>
      <c r="L174" s="159">
        <f t="shared" si="9"/>
        <v>314.38</v>
      </c>
    </row>
    <row r="175" spans="1:12" ht="15" customHeight="1">
      <c r="A175" s="50">
        <v>151</v>
      </c>
      <c r="B175" s="104" t="s">
        <v>33</v>
      </c>
      <c r="C175" s="104">
        <v>20</v>
      </c>
      <c r="D175" s="104"/>
      <c r="E175" s="104" t="s">
        <v>3</v>
      </c>
      <c r="F175" s="105">
        <v>337866</v>
      </c>
      <c r="G175" s="59">
        <v>41419</v>
      </c>
      <c r="H175" s="107">
        <v>2264</v>
      </c>
      <c r="I175" s="107">
        <v>1826</v>
      </c>
      <c r="J175" s="161">
        <v>438</v>
      </c>
      <c r="K175" s="105">
        <v>0</v>
      </c>
      <c r="L175" s="159">
        <v>438</v>
      </c>
    </row>
    <row r="176" spans="1:12" ht="15">
      <c r="A176" s="50">
        <v>152</v>
      </c>
      <c r="B176" s="104" t="s">
        <v>33</v>
      </c>
      <c r="C176" s="104">
        <v>22</v>
      </c>
      <c r="D176" s="104"/>
      <c r="E176" s="104" t="s">
        <v>3</v>
      </c>
      <c r="F176" s="105">
        <v>337865</v>
      </c>
      <c r="G176" s="59">
        <v>41419</v>
      </c>
      <c r="H176" s="107">
        <v>2084</v>
      </c>
      <c r="I176" s="107">
        <v>1472</v>
      </c>
      <c r="J176" s="161">
        <v>612</v>
      </c>
      <c r="K176" s="105">
        <v>58</v>
      </c>
      <c r="L176" s="159">
        <v>554</v>
      </c>
    </row>
    <row r="177" spans="1:13" ht="15">
      <c r="A177" s="50">
        <v>153</v>
      </c>
      <c r="B177" s="104" t="s">
        <v>31</v>
      </c>
      <c r="C177" s="104">
        <v>47</v>
      </c>
      <c r="D177" s="104"/>
      <c r="E177" s="104" t="s">
        <v>3</v>
      </c>
      <c r="F177" s="105">
        <v>329233</v>
      </c>
      <c r="G177" s="59">
        <v>41419</v>
      </c>
      <c r="H177" s="107">
        <v>3931</v>
      </c>
      <c r="I177" s="107">
        <v>3210</v>
      </c>
      <c r="J177" s="161">
        <f>H177-I177-J178</f>
        <v>398</v>
      </c>
      <c r="K177" s="105">
        <v>44</v>
      </c>
      <c r="L177" s="159">
        <f t="shared" si="9"/>
        <v>354</v>
      </c>
      <c r="M177" s="5" t="s">
        <v>95</v>
      </c>
    </row>
    <row r="178" spans="1:12" ht="15">
      <c r="A178" s="50">
        <v>154</v>
      </c>
      <c r="B178" s="104" t="s">
        <v>31</v>
      </c>
      <c r="C178" s="104">
        <v>49</v>
      </c>
      <c r="D178" s="104"/>
      <c r="E178" s="104" t="s">
        <v>3</v>
      </c>
      <c r="F178" s="105">
        <v>329251</v>
      </c>
      <c r="G178" s="59">
        <v>41419</v>
      </c>
      <c r="H178" s="107">
        <v>1720</v>
      </c>
      <c r="I178" s="107">
        <v>1397</v>
      </c>
      <c r="J178" s="161">
        <f>H178-I178</f>
        <v>323</v>
      </c>
      <c r="K178" s="105">
        <v>7.66</v>
      </c>
      <c r="L178" s="159">
        <f t="shared" si="9"/>
        <v>315.34</v>
      </c>
    </row>
    <row r="179" spans="1:12" ht="15">
      <c r="A179" s="50">
        <v>155</v>
      </c>
      <c r="B179" s="104" t="s">
        <v>85</v>
      </c>
      <c r="C179" s="104">
        <v>7</v>
      </c>
      <c r="D179" s="104"/>
      <c r="E179" s="104" t="s">
        <v>3</v>
      </c>
      <c r="F179" s="105">
        <v>329413</v>
      </c>
      <c r="G179" s="59">
        <v>41419</v>
      </c>
      <c r="H179" s="107">
        <v>11609</v>
      </c>
      <c r="I179" s="107">
        <v>9344</v>
      </c>
      <c r="J179" s="161">
        <f>H179-I179</f>
        <v>2265</v>
      </c>
      <c r="K179" s="105">
        <v>7</v>
      </c>
      <c r="L179" s="159">
        <f t="shared" si="9"/>
        <v>2258</v>
      </c>
    </row>
    <row r="180" spans="1:12" ht="15">
      <c r="A180" s="50">
        <v>156</v>
      </c>
      <c r="B180" s="104" t="s">
        <v>85</v>
      </c>
      <c r="C180" s="104">
        <v>5</v>
      </c>
      <c r="D180" s="104"/>
      <c r="E180" s="104" t="s">
        <v>3</v>
      </c>
      <c r="F180" s="105">
        <v>341804</v>
      </c>
      <c r="G180" s="59">
        <v>41419</v>
      </c>
      <c r="H180" s="107">
        <v>10957</v>
      </c>
      <c r="I180" s="107">
        <v>8844</v>
      </c>
      <c r="J180" s="161">
        <f>H180-I180</f>
        <v>2113</v>
      </c>
      <c r="K180" s="105">
        <v>52</v>
      </c>
      <c r="L180" s="159">
        <f t="shared" si="9"/>
        <v>2061</v>
      </c>
    </row>
    <row r="181" spans="1:12" ht="15">
      <c r="A181" s="50">
        <v>157</v>
      </c>
      <c r="B181" s="104" t="s">
        <v>32</v>
      </c>
      <c r="C181" s="104">
        <v>66</v>
      </c>
      <c r="D181" s="104"/>
      <c r="E181" s="104" t="s">
        <v>3</v>
      </c>
      <c r="F181" s="105">
        <v>340634</v>
      </c>
      <c r="G181" s="59">
        <v>41419</v>
      </c>
      <c r="H181" s="107">
        <v>1306</v>
      </c>
      <c r="I181" s="107">
        <v>996</v>
      </c>
      <c r="J181" s="161">
        <f>H181-I181</f>
        <v>310</v>
      </c>
      <c r="K181" s="105">
        <v>116</v>
      </c>
      <c r="L181" s="159">
        <f t="shared" si="9"/>
        <v>194</v>
      </c>
    </row>
    <row r="182" spans="1:12" ht="15">
      <c r="A182" s="50">
        <v>158</v>
      </c>
      <c r="B182" s="104" t="s">
        <v>86</v>
      </c>
      <c r="C182" s="104">
        <v>4</v>
      </c>
      <c r="D182" s="104"/>
      <c r="E182" s="104" t="s">
        <v>3</v>
      </c>
      <c r="F182" s="105">
        <v>329246</v>
      </c>
      <c r="G182" s="59">
        <v>41419</v>
      </c>
      <c r="H182" s="331" t="s">
        <v>64</v>
      </c>
      <c r="I182" s="332"/>
      <c r="J182" s="328"/>
      <c r="K182" s="105">
        <v>56.46</v>
      </c>
      <c r="L182" s="159"/>
    </row>
    <row r="183" spans="1:12" ht="15">
      <c r="A183" s="50">
        <v>159</v>
      </c>
      <c r="B183" s="104" t="s">
        <v>86</v>
      </c>
      <c r="C183" s="104">
        <v>15</v>
      </c>
      <c r="D183" s="104"/>
      <c r="E183" s="104" t="s">
        <v>3</v>
      </c>
      <c r="F183" s="105">
        <v>329410</v>
      </c>
      <c r="G183" s="59">
        <v>41419</v>
      </c>
      <c r="H183" s="135">
        <v>4082</v>
      </c>
      <c r="I183" s="135">
        <v>3367</v>
      </c>
      <c r="J183" s="70">
        <f aca="true" t="shared" si="11" ref="J183:J188">H183-I183</f>
        <v>715</v>
      </c>
      <c r="K183" s="105">
        <v>64.22</v>
      </c>
      <c r="L183" s="159">
        <f t="shared" si="9"/>
        <v>650.78</v>
      </c>
    </row>
    <row r="184" spans="1:12" ht="15">
      <c r="A184" s="50">
        <v>160</v>
      </c>
      <c r="B184" s="104" t="s">
        <v>86</v>
      </c>
      <c r="C184" s="104">
        <v>20</v>
      </c>
      <c r="D184" s="104"/>
      <c r="E184" s="104" t="s">
        <v>3</v>
      </c>
      <c r="F184" s="105">
        <v>343460</v>
      </c>
      <c r="G184" s="59">
        <v>41419</v>
      </c>
      <c r="H184" s="156">
        <v>2109</v>
      </c>
      <c r="I184" s="156">
        <v>1483</v>
      </c>
      <c r="J184" s="141">
        <f t="shared" si="11"/>
        <v>626</v>
      </c>
      <c r="K184" s="158">
        <v>7</v>
      </c>
      <c r="L184" s="159">
        <f t="shared" si="9"/>
        <v>619</v>
      </c>
    </row>
    <row r="185" spans="1:12" ht="15">
      <c r="A185" s="50">
        <v>161</v>
      </c>
      <c r="B185" s="104" t="s">
        <v>18</v>
      </c>
      <c r="C185" s="104">
        <v>3</v>
      </c>
      <c r="D185" s="104"/>
      <c r="E185" s="104" t="s">
        <v>3</v>
      </c>
      <c r="F185" s="105">
        <v>327286</v>
      </c>
      <c r="G185" s="59">
        <v>41419</v>
      </c>
      <c r="H185" s="53">
        <v>9106</v>
      </c>
      <c r="I185" s="53">
        <v>7331</v>
      </c>
      <c r="J185" s="69">
        <f t="shared" si="11"/>
        <v>1775</v>
      </c>
      <c r="K185" s="105">
        <v>0</v>
      </c>
      <c r="L185" s="159">
        <f t="shared" si="9"/>
        <v>1775</v>
      </c>
    </row>
    <row r="186" spans="1:12" ht="15">
      <c r="A186" s="50">
        <v>162</v>
      </c>
      <c r="B186" s="104" t="s">
        <v>18</v>
      </c>
      <c r="C186" s="104">
        <v>74</v>
      </c>
      <c r="D186" s="104"/>
      <c r="E186" s="104" t="s">
        <v>3</v>
      </c>
      <c r="F186" s="105">
        <v>333448</v>
      </c>
      <c r="G186" s="59">
        <v>41419</v>
      </c>
      <c r="H186" s="107">
        <v>1702</v>
      </c>
      <c r="I186" s="107">
        <v>1388</v>
      </c>
      <c r="J186" s="161">
        <f t="shared" si="11"/>
        <v>314</v>
      </c>
      <c r="K186" s="105">
        <v>7</v>
      </c>
      <c r="L186" s="159">
        <f t="shared" si="9"/>
        <v>307</v>
      </c>
    </row>
    <row r="187" spans="1:12" ht="15">
      <c r="A187" s="50">
        <v>163</v>
      </c>
      <c r="B187" s="104" t="s">
        <v>18</v>
      </c>
      <c r="C187" s="104">
        <v>34</v>
      </c>
      <c r="D187" s="104"/>
      <c r="E187" s="104" t="s">
        <v>3</v>
      </c>
      <c r="F187" s="105">
        <v>339124</v>
      </c>
      <c r="G187" s="59">
        <v>41419</v>
      </c>
      <c r="H187" s="107">
        <v>14020</v>
      </c>
      <c r="I187" s="107">
        <v>11593</v>
      </c>
      <c r="J187" s="161">
        <f t="shared" si="11"/>
        <v>2427</v>
      </c>
      <c r="K187" s="105">
        <v>0</v>
      </c>
      <c r="L187" s="159">
        <f t="shared" si="9"/>
        <v>2427</v>
      </c>
    </row>
    <row r="188" spans="1:12" ht="15">
      <c r="A188" s="50">
        <v>164</v>
      </c>
      <c r="B188" s="104" t="s">
        <v>18</v>
      </c>
      <c r="C188" s="104">
        <v>14</v>
      </c>
      <c r="D188" s="104"/>
      <c r="E188" s="104" t="s">
        <v>3</v>
      </c>
      <c r="F188" s="105">
        <v>341779</v>
      </c>
      <c r="G188" s="59">
        <v>41419</v>
      </c>
      <c r="H188" s="107">
        <v>12383</v>
      </c>
      <c r="I188" s="107">
        <v>10065</v>
      </c>
      <c r="J188" s="161">
        <f t="shared" si="11"/>
        <v>2318</v>
      </c>
      <c r="K188" s="105">
        <v>0</v>
      </c>
      <c r="L188" s="159">
        <f t="shared" si="9"/>
        <v>2318</v>
      </c>
    </row>
    <row r="189" spans="1:12" ht="15">
      <c r="A189" s="50">
        <v>165</v>
      </c>
      <c r="B189" s="104" t="s">
        <v>18</v>
      </c>
      <c r="C189" s="104" t="s">
        <v>6</v>
      </c>
      <c r="D189" s="104"/>
      <c r="E189" s="104" t="s">
        <v>3</v>
      </c>
      <c r="F189" s="105">
        <v>320348</v>
      </c>
      <c r="G189" s="59">
        <v>41419</v>
      </c>
      <c r="H189" s="298" t="s">
        <v>54</v>
      </c>
      <c r="I189" s="325"/>
      <c r="J189" s="326"/>
      <c r="K189" s="105">
        <v>7</v>
      </c>
      <c r="L189" s="159"/>
    </row>
    <row r="190" spans="1:12" ht="15">
      <c r="A190" s="50">
        <v>166</v>
      </c>
      <c r="B190" s="104" t="s">
        <v>18</v>
      </c>
      <c r="C190" s="104" t="s">
        <v>87</v>
      </c>
      <c r="D190" s="104"/>
      <c r="E190" s="104" t="s">
        <v>3</v>
      </c>
      <c r="F190" s="105">
        <v>342465</v>
      </c>
      <c r="G190" s="59">
        <v>41419</v>
      </c>
      <c r="H190" s="107">
        <v>3735</v>
      </c>
      <c r="I190" s="107">
        <v>3065</v>
      </c>
      <c r="J190" s="161">
        <f aca="true" t="shared" si="12" ref="J190:J195">H190-I190</f>
        <v>670</v>
      </c>
      <c r="K190" s="105">
        <v>0</v>
      </c>
      <c r="L190" s="159">
        <f t="shared" si="9"/>
        <v>670</v>
      </c>
    </row>
    <row r="191" spans="1:12" ht="15">
      <c r="A191" s="50">
        <v>167</v>
      </c>
      <c r="B191" s="104" t="s">
        <v>35</v>
      </c>
      <c r="C191" s="104">
        <v>4</v>
      </c>
      <c r="D191" s="104"/>
      <c r="E191" s="104" t="s">
        <v>3</v>
      </c>
      <c r="F191" s="105">
        <v>341223</v>
      </c>
      <c r="G191" s="59">
        <v>41419</v>
      </c>
      <c r="H191" s="107">
        <v>3009</v>
      </c>
      <c r="I191" s="107">
        <v>2484</v>
      </c>
      <c r="J191" s="161">
        <f t="shared" si="12"/>
        <v>525</v>
      </c>
      <c r="K191" s="105">
        <v>44.89</v>
      </c>
      <c r="L191" s="159">
        <f t="shared" si="9"/>
        <v>480.11</v>
      </c>
    </row>
    <row r="192" spans="1:12" ht="15">
      <c r="A192" s="50">
        <v>168</v>
      </c>
      <c r="B192" s="104" t="s">
        <v>11</v>
      </c>
      <c r="C192" s="104">
        <v>63</v>
      </c>
      <c r="D192" s="104"/>
      <c r="E192" s="104" t="s">
        <v>3</v>
      </c>
      <c r="F192" s="105">
        <v>334549</v>
      </c>
      <c r="G192" s="59">
        <v>41419</v>
      </c>
      <c r="H192" s="107">
        <v>3225</v>
      </c>
      <c r="I192" s="107">
        <v>2659</v>
      </c>
      <c r="J192" s="161">
        <f t="shared" si="12"/>
        <v>566</v>
      </c>
      <c r="K192" s="105">
        <v>126.7</v>
      </c>
      <c r="L192" s="159">
        <f t="shared" si="9"/>
        <v>439.3</v>
      </c>
    </row>
    <row r="193" spans="1:12" ht="15">
      <c r="A193" s="50">
        <v>169</v>
      </c>
      <c r="B193" s="104" t="s">
        <v>11</v>
      </c>
      <c r="C193" s="104">
        <v>95</v>
      </c>
      <c r="D193" s="104"/>
      <c r="E193" s="104" t="s">
        <v>3</v>
      </c>
      <c r="F193" s="105">
        <v>337900</v>
      </c>
      <c r="G193" s="59">
        <v>41419</v>
      </c>
      <c r="H193" s="107">
        <v>776</v>
      </c>
      <c r="I193" s="107">
        <v>493</v>
      </c>
      <c r="J193" s="161">
        <f t="shared" si="12"/>
        <v>283</v>
      </c>
      <c r="K193" s="105">
        <v>73</v>
      </c>
      <c r="L193" s="159">
        <f t="shared" si="9"/>
        <v>210</v>
      </c>
    </row>
    <row r="194" spans="1:12" ht="15">
      <c r="A194" s="50">
        <v>170</v>
      </c>
      <c r="B194" s="104" t="s">
        <v>11</v>
      </c>
      <c r="C194" s="104">
        <v>123</v>
      </c>
      <c r="D194" s="104"/>
      <c r="E194" s="104" t="s">
        <v>3</v>
      </c>
      <c r="F194" s="105">
        <v>340228</v>
      </c>
      <c r="G194" s="59">
        <v>41419</v>
      </c>
      <c r="H194" s="107">
        <v>2031</v>
      </c>
      <c r="I194" s="107">
        <v>1671</v>
      </c>
      <c r="J194" s="161">
        <f t="shared" si="12"/>
        <v>360</v>
      </c>
      <c r="K194" s="105">
        <v>9.49</v>
      </c>
      <c r="L194" s="159">
        <f t="shared" si="9"/>
        <v>350.51</v>
      </c>
    </row>
    <row r="195" spans="1:12" ht="15">
      <c r="A195" s="50">
        <v>171</v>
      </c>
      <c r="B195" s="104" t="s">
        <v>11</v>
      </c>
      <c r="C195" s="104">
        <v>121</v>
      </c>
      <c r="D195" s="104"/>
      <c r="E195" s="104" t="s">
        <v>3</v>
      </c>
      <c r="F195" s="105">
        <v>340687</v>
      </c>
      <c r="G195" s="59">
        <v>41419</v>
      </c>
      <c r="H195" s="107">
        <v>2988</v>
      </c>
      <c r="I195" s="107">
        <v>2330</v>
      </c>
      <c r="J195" s="161">
        <f t="shared" si="12"/>
        <v>658</v>
      </c>
      <c r="K195" s="105">
        <v>0</v>
      </c>
      <c r="L195" s="159">
        <f t="shared" si="9"/>
        <v>658</v>
      </c>
    </row>
  </sheetData>
  <mergeCells count="22">
    <mergeCell ref="H165:J165"/>
    <mergeCell ref="H182:J182"/>
    <mergeCell ref="H189:J189"/>
    <mergeCell ref="H79:J79"/>
    <mergeCell ref="H86:J86"/>
    <mergeCell ref="H100:J100"/>
    <mergeCell ref="O152:P152"/>
    <mergeCell ref="H4:H17"/>
    <mergeCell ref="I4:I17"/>
    <mergeCell ref="J4:J17"/>
    <mergeCell ref="K4:L12"/>
    <mergeCell ref="K13:K21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95"/>
  <sheetViews>
    <sheetView workbookViewId="0" topLeftCell="A187">
      <selection activeCell="A1" sqref="A1:IV16384"/>
    </sheetView>
  </sheetViews>
  <sheetFormatPr defaultColWidth="9.140625" defaultRowHeight="12.75"/>
  <cols>
    <col min="1" max="1" width="4.8515625" style="5" customWidth="1"/>
    <col min="2" max="2" width="22.57421875" style="5" customWidth="1"/>
    <col min="3" max="3" width="5.28125" style="5" customWidth="1"/>
    <col min="4" max="4" width="5.421875" style="5" customWidth="1"/>
    <col min="5" max="5" width="8.421875" style="5" customWidth="1"/>
    <col min="6" max="6" width="8.8515625" style="5" customWidth="1"/>
    <col min="7" max="7" width="10.421875" style="5" customWidth="1"/>
    <col min="8" max="8" width="11.140625" style="5" customWidth="1"/>
    <col min="9" max="9" width="9.421875" style="5" customWidth="1"/>
    <col min="10" max="10" width="8.00390625" style="5" customWidth="1"/>
    <col min="11" max="11" width="12.7109375" style="4" customWidth="1"/>
    <col min="12" max="12" width="12.00390625" style="4" customWidth="1"/>
    <col min="13" max="16384" width="9.140625" style="5" customWidth="1"/>
  </cols>
  <sheetData>
    <row r="1" spans="1:12" ht="12.75" customHeight="1">
      <c r="A1" s="319" t="s">
        <v>105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 customHeight="1">
      <c r="A2" s="319" t="s">
        <v>91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2.75" customHeight="1" thickBot="1">
      <c r="A3" s="320" t="s">
        <v>106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ht="24" customHeight="1">
      <c r="A4" s="321" t="s">
        <v>0</v>
      </c>
      <c r="B4" s="289" t="s">
        <v>38</v>
      </c>
      <c r="C4" s="289" t="s">
        <v>93</v>
      </c>
      <c r="D4" s="289" t="s">
        <v>40</v>
      </c>
      <c r="E4" s="289" t="s">
        <v>41</v>
      </c>
      <c r="F4" s="289" t="s">
        <v>42</v>
      </c>
      <c r="G4" s="289" t="s">
        <v>34</v>
      </c>
      <c r="H4" s="289" t="s">
        <v>43</v>
      </c>
      <c r="I4" s="289" t="s">
        <v>1</v>
      </c>
      <c r="J4" s="289" t="s">
        <v>2</v>
      </c>
      <c r="K4" s="311" t="s">
        <v>44</v>
      </c>
      <c r="L4" s="312"/>
    </row>
    <row r="5" spans="1:12" ht="7.5" customHeight="1">
      <c r="A5" s="322"/>
      <c r="B5" s="290"/>
      <c r="C5" s="290"/>
      <c r="D5" s="290"/>
      <c r="E5" s="290"/>
      <c r="F5" s="290"/>
      <c r="G5" s="290"/>
      <c r="H5" s="290"/>
      <c r="I5" s="290"/>
      <c r="J5" s="290"/>
      <c r="K5" s="313"/>
      <c r="L5" s="314"/>
    </row>
    <row r="6" spans="1:12" ht="7.5" customHeight="1">
      <c r="A6" s="322"/>
      <c r="B6" s="290"/>
      <c r="C6" s="290"/>
      <c r="D6" s="290"/>
      <c r="E6" s="290"/>
      <c r="F6" s="290"/>
      <c r="G6" s="290"/>
      <c r="H6" s="290"/>
      <c r="I6" s="290"/>
      <c r="J6" s="290"/>
      <c r="K6" s="313"/>
      <c r="L6" s="314"/>
    </row>
    <row r="7" spans="1:12" ht="7.5" customHeight="1" hidden="1">
      <c r="A7" s="322"/>
      <c r="B7" s="290"/>
      <c r="C7" s="290"/>
      <c r="D7" s="290"/>
      <c r="E7" s="290"/>
      <c r="F7" s="290"/>
      <c r="G7" s="290"/>
      <c r="H7" s="290"/>
      <c r="I7" s="290"/>
      <c r="J7" s="290"/>
      <c r="K7" s="313"/>
      <c r="L7" s="314"/>
    </row>
    <row r="8" spans="1:12" ht="15" customHeight="1" hidden="1">
      <c r="A8" s="322"/>
      <c r="B8" s="290"/>
      <c r="C8" s="290"/>
      <c r="D8" s="290"/>
      <c r="E8" s="290"/>
      <c r="F8" s="290"/>
      <c r="G8" s="290"/>
      <c r="H8" s="290"/>
      <c r="I8" s="290"/>
      <c r="J8" s="290"/>
      <c r="K8" s="313"/>
      <c r="L8" s="314"/>
    </row>
    <row r="9" spans="1:12" ht="15" customHeight="1" hidden="1">
      <c r="A9" s="322"/>
      <c r="B9" s="290"/>
      <c r="C9" s="290"/>
      <c r="D9" s="290"/>
      <c r="E9" s="290"/>
      <c r="F9" s="290"/>
      <c r="G9" s="290"/>
      <c r="H9" s="290"/>
      <c r="I9" s="290"/>
      <c r="J9" s="290"/>
      <c r="K9" s="313"/>
      <c r="L9" s="314"/>
    </row>
    <row r="10" spans="1:12" ht="15" customHeight="1" hidden="1">
      <c r="A10" s="322"/>
      <c r="B10" s="290"/>
      <c r="C10" s="290"/>
      <c r="D10" s="290"/>
      <c r="E10" s="290"/>
      <c r="F10" s="290"/>
      <c r="G10" s="290"/>
      <c r="H10" s="290"/>
      <c r="I10" s="290"/>
      <c r="J10" s="290"/>
      <c r="K10" s="313"/>
      <c r="L10" s="314"/>
    </row>
    <row r="11" spans="1:12" ht="15" customHeight="1" hidden="1">
      <c r="A11" s="322"/>
      <c r="B11" s="290"/>
      <c r="C11" s="290"/>
      <c r="D11" s="290"/>
      <c r="E11" s="290"/>
      <c r="F11" s="290"/>
      <c r="G11" s="290"/>
      <c r="H11" s="290"/>
      <c r="I11" s="290"/>
      <c r="J11" s="290"/>
      <c r="K11" s="313"/>
      <c r="L11" s="314"/>
    </row>
    <row r="12" spans="1:12" ht="15" customHeight="1" hidden="1">
      <c r="A12" s="322"/>
      <c r="B12" s="290"/>
      <c r="C12" s="290"/>
      <c r="D12" s="290"/>
      <c r="E12" s="290"/>
      <c r="F12" s="290"/>
      <c r="G12" s="290"/>
      <c r="H12" s="290"/>
      <c r="I12" s="290"/>
      <c r="J12" s="290"/>
      <c r="K12" s="315"/>
      <c r="L12" s="316"/>
    </row>
    <row r="13" spans="1:12" ht="12.75" customHeight="1">
      <c r="A13" s="322"/>
      <c r="B13" s="290"/>
      <c r="C13" s="290"/>
      <c r="D13" s="290"/>
      <c r="E13" s="290"/>
      <c r="F13" s="290"/>
      <c r="G13" s="290"/>
      <c r="H13" s="290"/>
      <c r="I13" s="290"/>
      <c r="J13" s="290"/>
      <c r="K13" s="317" t="s">
        <v>45</v>
      </c>
      <c r="L13" s="139" t="s">
        <v>46</v>
      </c>
    </row>
    <row r="14" spans="1:12" ht="15" customHeight="1">
      <c r="A14" s="322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10" t="s">
        <v>47</v>
      </c>
    </row>
    <row r="15" spans="1:12" ht="15" customHeight="1">
      <c r="A15" s="322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" t="s">
        <v>48</v>
      </c>
    </row>
    <row r="16" spans="1:12" ht="15" customHeight="1">
      <c r="A16" s="322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10" t="s">
        <v>49</v>
      </c>
    </row>
    <row r="17" spans="1:16" ht="60.75" customHeight="1" thickBot="1">
      <c r="A17" s="322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0" t="s">
        <v>94</v>
      </c>
      <c r="P17" s="144"/>
    </row>
    <row r="18" spans="1:12" ht="7.5" customHeight="1" hidden="1">
      <c r="A18" s="322"/>
      <c r="B18" s="290"/>
      <c r="C18" s="290"/>
      <c r="D18" s="10"/>
      <c r="E18" s="10"/>
      <c r="F18" s="10"/>
      <c r="G18" s="10"/>
      <c r="H18" s="10"/>
      <c r="I18" s="10"/>
      <c r="J18" s="10"/>
      <c r="K18" s="290"/>
      <c r="L18" s="145"/>
    </row>
    <row r="19" spans="1:12" ht="3" customHeight="1" hidden="1">
      <c r="A19" s="322"/>
      <c r="B19" s="290"/>
      <c r="C19" s="290"/>
      <c r="D19" s="10"/>
      <c r="E19" s="10"/>
      <c r="F19" s="10"/>
      <c r="G19" s="10"/>
      <c r="H19" s="10"/>
      <c r="I19" s="10"/>
      <c r="J19" s="10"/>
      <c r="K19" s="290"/>
      <c r="L19" s="145"/>
    </row>
    <row r="20" spans="1:12" ht="7.5" customHeight="1" hidden="1">
      <c r="A20" s="322"/>
      <c r="B20" s="290"/>
      <c r="C20" s="290"/>
      <c r="D20" s="10"/>
      <c r="E20" s="10"/>
      <c r="F20" s="10"/>
      <c r="G20" s="10"/>
      <c r="H20" s="10"/>
      <c r="I20" s="10"/>
      <c r="J20" s="10"/>
      <c r="K20" s="290"/>
      <c r="L20" s="145"/>
    </row>
    <row r="21" spans="1:12" ht="15" customHeight="1" hidden="1">
      <c r="A21" s="323"/>
      <c r="B21" s="318"/>
      <c r="C21" s="318"/>
      <c r="D21" s="17"/>
      <c r="E21" s="17"/>
      <c r="F21" s="17"/>
      <c r="G21" s="17"/>
      <c r="H21" s="17"/>
      <c r="I21" s="17"/>
      <c r="J21" s="17"/>
      <c r="K21" s="318"/>
      <c r="L21" s="146"/>
    </row>
    <row r="22" spans="1:12" ht="15.75" thickBot="1">
      <c r="A22" s="147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21">
        <v>8</v>
      </c>
      <c r="I22" s="21">
        <v>9</v>
      </c>
      <c r="J22" s="21">
        <v>10</v>
      </c>
      <c r="K22" s="21">
        <v>11</v>
      </c>
      <c r="L22" s="21">
        <v>12</v>
      </c>
    </row>
    <row r="23" spans="1:12" ht="15">
      <c r="A23" s="50">
        <v>1</v>
      </c>
      <c r="B23" s="50" t="s">
        <v>51</v>
      </c>
      <c r="C23" s="50">
        <v>48</v>
      </c>
      <c r="D23" s="50"/>
      <c r="E23" s="50" t="s">
        <v>3</v>
      </c>
      <c r="F23" s="51">
        <v>327197</v>
      </c>
      <c r="G23" s="59">
        <v>41450</v>
      </c>
      <c r="H23" s="53">
        <v>4970</v>
      </c>
      <c r="I23" s="53">
        <v>4024</v>
      </c>
      <c r="J23" s="54">
        <f>H23-I23</f>
        <v>946</v>
      </c>
      <c r="K23" s="55">
        <v>3</v>
      </c>
      <c r="L23" s="157">
        <f>J23-K23</f>
        <v>943</v>
      </c>
    </row>
    <row r="24" spans="1:12" ht="15">
      <c r="A24" s="104">
        <v>2</v>
      </c>
      <c r="B24" s="104" t="s">
        <v>51</v>
      </c>
      <c r="C24" s="104">
        <v>52</v>
      </c>
      <c r="D24" s="104"/>
      <c r="E24" s="104" t="s">
        <v>3</v>
      </c>
      <c r="F24" s="105">
        <v>329228</v>
      </c>
      <c r="G24" s="59">
        <v>41450</v>
      </c>
      <c r="H24" s="107">
        <v>2696</v>
      </c>
      <c r="I24" s="107">
        <v>2330</v>
      </c>
      <c r="J24" s="141">
        <f>H24-I24</f>
        <v>366</v>
      </c>
      <c r="K24" s="158">
        <v>0</v>
      </c>
      <c r="L24" s="159">
        <f aca="true" t="shared" si="0" ref="L24:L85">J24-K24</f>
        <v>366</v>
      </c>
    </row>
    <row r="25" spans="1:12" ht="15">
      <c r="A25" s="104">
        <v>3</v>
      </c>
      <c r="B25" s="104" t="s">
        <v>51</v>
      </c>
      <c r="C25" s="104">
        <v>46</v>
      </c>
      <c r="D25" s="104"/>
      <c r="E25" s="104" t="s">
        <v>3</v>
      </c>
      <c r="F25" s="105">
        <v>339063</v>
      </c>
      <c r="G25" s="59">
        <v>41450</v>
      </c>
      <c r="H25" s="107">
        <v>3262</v>
      </c>
      <c r="I25" s="107">
        <v>2750</v>
      </c>
      <c r="J25" s="141">
        <f>H25-I25</f>
        <v>512</v>
      </c>
      <c r="K25" s="105">
        <v>62</v>
      </c>
      <c r="L25" s="159">
        <f>J25-K25</f>
        <v>450</v>
      </c>
    </row>
    <row r="26" spans="1:13" ht="15">
      <c r="A26" s="104">
        <v>4</v>
      </c>
      <c r="B26" s="104" t="s">
        <v>51</v>
      </c>
      <c r="C26" s="104">
        <v>6</v>
      </c>
      <c r="D26" s="104"/>
      <c r="E26" s="104" t="s">
        <v>3</v>
      </c>
      <c r="F26" s="105">
        <v>340058</v>
      </c>
      <c r="G26" s="59">
        <v>41450</v>
      </c>
      <c r="H26" s="107">
        <v>3042</v>
      </c>
      <c r="I26" s="107">
        <v>2513</v>
      </c>
      <c r="J26" s="141">
        <f>H26-I26-J33</f>
        <v>315</v>
      </c>
      <c r="K26" s="105">
        <v>11.38</v>
      </c>
      <c r="L26" s="159">
        <f>J26-K26</f>
        <v>303.62</v>
      </c>
      <c r="M26" s="5" t="s">
        <v>53</v>
      </c>
    </row>
    <row r="27" spans="1:12" ht="15">
      <c r="A27" s="104">
        <v>5</v>
      </c>
      <c r="B27" s="104" t="s">
        <v>51</v>
      </c>
      <c r="C27" s="104">
        <v>44</v>
      </c>
      <c r="D27" s="104"/>
      <c r="E27" s="104" t="s">
        <v>3</v>
      </c>
      <c r="F27" s="105">
        <v>340072</v>
      </c>
      <c r="G27" s="59">
        <v>41450</v>
      </c>
      <c r="H27" s="107">
        <v>2634</v>
      </c>
      <c r="I27" s="107">
        <v>2143</v>
      </c>
      <c r="J27" s="141">
        <f>H27-I27</f>
        <v>491</v>
      </c>
      <c r="K27" s="105">
        <v>16</v>
      </c>
      <c r="L27" s="159">
        <f t="shared" si="0"/>
        <v>475</v>
      </c>
    </row>
    <row r="28" spans="1:12" ht="15">
      <c r="A28" s="104">
        <v>6</v>
      </c>
      <c r="B28" s="104" t="s">
        <v>51</v>
      </c>
      <c r="C28" s="104">
        <v>40</v>
      </c>
      <c r="D28" s="104"/>
      <c r="E28" s="104" t="s">
        <v>3</v>
      </c>
      <c r="F28" s="105">
        <v>340227</v>
      </c>
      <c r="G28" s="59">
        <v>41450</v>
      </c>
      <c r="H28" s="107">
        <v>1868</v>
      </c>
      <c r="I28" s="107">
        <v>1342</v>
      </c>
      <c r="J28" s="141">
        <f>H28-I28</f>
        <v>526</v>
      </c>
      <c r="K28" s="105">
        <v>21</v>
      </c>
      <c r="L28" s="159">
        <f>J28-K28</f>
        <v>505</v>
      </c>
    </row>
    <row r="29" spans="1:12" ht="15">
      <c r="A29" s="104">
        <v>7</v>
      </c>
      <c r="B29" s="104" t="s">
        <v>51</v>
      </c>
      <c r="C29" s="104">
        <v>54</v>
      </c>
      <c r="D29" s="104"/>
      <c r="E29" s="104" t="s">
        <v>3</v>
      </c>
      <c r="F29" s="105">
        <v>340688</v>
      </c>
      <c r="G29" s="59">
        <v>41450</v>
      </c>
      <c r="H29" s="107">
        <v>5635</v>
      </c>
      <c r="I29" s="107">
        <v>4524</v>
      </c>
      <c r="J29" s="161">
        <f>H29-I29</f>
        <v>1111</v>
      </c>
      <c r="K29" s="105">
        <v>0</v>
      </c>
      <c r="L29" s="159">
        <f t="shared" si="0"/>
        <v>1111</v>
      </c>
    </row>
    <row r="30" spans="1:12" ht="15">
      <c r="A30" s="104">
        <v>8</v>
      </c>
      <c r="B30" s="104" t="s">
        <v>51</v>
      </c>
      <c r="C30" s="104">
        <v>56</v>
      </c>
      <c r="D30" s="104"/>
      <c r="E30" s="104" t="s">
        <v>3</v>
      </c>
      <c r="F30" s="105">
        <v>340942</v>
      </c>
      <c r="G30" s="59">
        <v>41450</v>
      </c>
      <c r="H30" s="107">
        <v>2958</v>
      </c>
      <c r="I30" s="107">
        <v>2423</v>
      </c>
      <c r="J30" s="161">
        <f aca="true" t="shared" si="1" ref="J30:J62">H30-I30</f>
        <v>535</v>
      </c>
      <c r="K30" s="105">
        <v>17.84</v>
      </c>
      <c r="L30" s="159">
        <f t="shared" si="0"/>
        <v>517.16</v>
      </c>
    </row>
    <row r="31" spans="1:12" ht="15">
      <c r="A31" s="104">
        <v>9</v>
      </c>
      <c r="B31" s="104" t="s">
        <v>51</v>
      </c>
      <c r="C31" s="104">
        <v>50</v>
      </c>
      <c r="D31" s="104"/>
      <c r="E31" s="104" t="s">
        <v>3</v>
      </c>
      <c r="F31" s="105">
        <v>341212</v>
      </c>
      <c r="G31" s="59">
        <v>41450</v>
      </c>
      <c r="H31" s="107">
        <v>3303</v>
      </c>
      <c r="I31" s="107">
        <v>2796</v>
      </c>
      <c r="J31" s="161">
        <f t="shared" si="1"/>
        <v>507</v>
      </c>
      <c r="K31" s="105">
        <v>0</v>
      </c>
      <c r="L31" s="159">
        <f t="shared" si="0"/>
        <v>507</v>
      </c>
    </row>
    <row r="32" spans="1:12" ht="15">
      <c r="A32" s="104">
        <v>10</v>
      </c>
      <c r="B32" s="104" t="s">
        <v>51</v>
      </c>
      <c r="C32" s="104">
        <v>38</v>
      </c>
      <c r="D32" s="104"/>
      <c r="E32" s="104" t="s">
        <v>3</v>
      </c>
      <c r="F32" s="105">
        <v>341228</v>
      </c>
      <c r="G32" s="59">
        <v>41450</v>
      </c>
      <c r="H32" s="107">
        <v>3307</v>
      </c>
      <c r="I32" s="107">
        <v>2717</v>
      </c>
      <c r="J32" s="161">
        <f t="shared" si="1"/>
        <v>590</v>
      </c>
      <c r="K32" s="105">
        <v>31.26</v>
      </c>
      <c r="L32" s="159">
        <f t="shared" si="0"/>
        <v>558.74</v>
      </c>
    </row>
    <row r="33" spans="1:12" ht="15">
      <c r="A33" s="104">
        <v>11</v>
      </c>
      <c r="B33" s="104" t="s">
        <v>51</v>
      </c>
      <c r="C33" s="104">
        <v>8</v>
      </c>
      <c r="D33" s="104"/>
      <c r="E33" s="104" t="s">
        <v>3</v>
      </c>
      <c r="F33" s="105">
        <v>341377</v>
      </c>
      <c r="G33" s="59">
        <v>41450</v>
      </c>
      <c r="H33" s="107">
        <v>856</v>
      </c>
      <c r="I33" s="107">
        <v>642</v>
      </c>
      <c r="J33" s="161">
        <f t="shared" si="1"/>
        <v>214</v>
      </c>
      <c r="K33" s="105">
        <v>4</v>
      </c>
      <c r="L33" s="159">
        <f t="shared" si="0"/>
        <v>210</v>
      </c>
    </row>
    <row r="34" spans="1:12" ht="15">
      <c r="A34" s="104">
        <v>12</v>
      </c>
      <c r="B34" s="104" t="s">
        <v>51</v>
      </c>
      <c r="C34" s="104">
        <v>12</v>
      </c>
      <c r="D34" s="104"/>
      <c r="E34" s="104" t="s">
        <v>3</v>
      </c>
      <c r="F34" s="105">
        <v>342055</v>
      </c>
      <c r="G34" s="59">
        <v>41450</v>
      </c>
      <c r="H34" s="107">
        <v>5597</v>
      </c>
      <c r="I34" s="107">
        <v>4717</v>
      </c>
      <c r="J34" s="161">
        <f t="shared" si="1"/>
        <v>880</v>
      </c>
      <c r="K34" s="105">
        <v>27.29</v>
      </c>
      <c r="L34" s="159">
        <f t="shared" si="0"/>
        <v>852.71</v>
      </c>
    </row>
    <row r="35" spans="1:12" ht="15">
      <c r="A35" s="104">
        <v>13</v>
      </c>
      <c r="B35" s="104" t="s">
        <v>51</v>
      </c>
      <c r="C35" s="104">
        <v>16</v>
      </c>
      <c r="D35" s="104"/>
      <c r="E35" s="104" t="s">
        <v>3</v>
      </c>
      <c r="F35" s="105">
        <v>340223</v>
      </c>
      <c r="G35" s="59">
        <v>41450</v>
      </c>
      <c r="H35" s="107">
        <v>6754</v>
      </c>
      <c r="I35" s="107">
        <v>5582</v>
      </c>
      <c r="J35" s="161">
        <f t="shared" si="1"/>
        <v>1172</v>
      </c>
      <c r="K35" s="105">
        <v>93.28</v>
      </c>
      <c r="L35" s="159">
        <f t="shared" si="0"/>
        <v>1078.72</v>
      </c>
    </row>
    <row r="36" spans="1:12" ht="15">
      <c r="A36" s="104">
        <v>14</v>
      </c>
      <c r="B36" s="104" t="s">
        <v>24</v>
      </c>
      <c r="C36" s="104">
        <v>53</v>
      </c>
      <c r="D36" s="104"/>
      <c r="E36" s="104" t="s">
        <v>3</v>
      </c>
      <c r="F36" s="105">
        <v>340947</v>
      </c>
      <c r="G36" s="59">
        <v>41450</v>
      </c>
      <c r="H36" s="107">
        <v>3056</v>
      </c>
      <c r="I36" s="107">
        <v>2548</v>
      </c>
      <c r="J36" s="161">
        <f t="shared" si="1"/>
        <v>508</v>
      </c>
      <c r="K36" s="105">
        <v>0</v>
      </c>
      <c r="L36" s="159">
        <f t="shared" si="0"/>
        <v>508</v>
      </c>
    </row>
    <row r="37" spans="1:12" ht="15">
      <c r="A37" s="104">
        <v>15</v>
      </c>
      <c r="B37" s="104" t="s">
        <v>24</v>
      </c>
      <c r="C37" s="104">
        <v>51</v>
      </c>
      <c r="D37" s="104"/>
      <c r="E37" s="104" t="s">
        <v>3</v>
      </c>
      <c r="F37" s="105">
        <v>340976</v>
      </c>
      <c r="G37" s="59">
        <v>41450</v>
      </c>
      <c r="H37" s="107">
        <v>3105</v>
      </c>
      <c r="I37" s="107">
        <v>2573</v>
      </c>
      <c r="J37" s="161">
        <f t="shared" si="1"/>
        <v>532</v>
      </c>
      <c r="K37" s="105">
        <v>0</v>
      </c>
      <c r="L37" s="159">
        <f t="shared" si="0"/>
        <v>532</v>
      </c>
    </row>
    <row r="38" spans="1:12" ht="15">
      <c r="A38" s="104">
        <v>16</v>
      </c>
      <c r="B38" s="104" t="s">
        <v>24</v>
      </c>
      <c r="C38" s="104">
        <v>49</v>
      </c>
      <c r="D38" s="104"/>
      <c r="E38" s="104" t="s">
        <v>3</v>
      </c>
      <c r="F38" s="105">
        <v>342059</v>
      </c>
      <c r="G38" s="59">
        <v>41450</v>
      </c>
      <c r="H38" s="107">
        <v>3735</v>
      </c>
      <c r="I38" s="107">
        <v>3111</v>
      </c>
      <c r="J38" s="161">
        <f t="shared" si="1"/>
        <v>624</v>
      </c>
      <c r="K38" s="105">
        <v>0</v>
      </c>
      <c r="L38" s="159">
        <f t="shared" si="0"/>
        <v>624</v>
      </c>
    </row>
    <row r="39" spans="1:12" ht="15">
      <c r="A39" s="104">
        <v>17</v>
      </c>
      <c r="B39" s="104" t="s">
        <v>27</v>
      </c>
      <c r="C39" s="104">
        <v>18</v>
      </c>
      <c r="D39" s="104"/>
      <c r="E39" s="104" t="s">
        <v>3</v>
      </c>
      <c r="F39" s="105">
        <v>327288</v>
      </c>
      <c r="G39" s="59">
        <v>41450</v>
      </c>
      <c r="H39" s="107">
        <v>6937</v>
      </c>
      <c r="I39" s="107">
        <v>5684</v>
      </c>
      <c r="J39" s="161">
        <f t="shared" si="1"/>
        <v>1253</v>
      </c>
      <c r="K39" s="105">
        <v>0</v>
      </c>
      <c r="L39" s="159">
        <f t="shared" si="0"/>
        <v>1253</v>
      </c>
    </row>
    <row r="40" spans="1:12" ht="15">
      <c r="A40" s="104">
        <v>18</v>
      </c>
      <c r="B40" s="104" t="s">
        <v>27</v>
      </c>
      <c r="C40" s="104">
        <v>5</v>
      </c>
      <c r="D40" s="104"/>
      <c r="E40" s="104" t="s">
        <v>3</v>
      </c>
      <c r="F40" s="105">
        <v>340220</v>
      </c>
      <c r="G40" s="59">
        <v>41450</v>
      </c>
      <c r="H40" s="107">
        <v>5452</v>
      </c>
      <c r="I40" s="107">
        <v>4451</v>
      </c>
      <c r="J40" s="161">
        <f t="shared" si="1"/>
        <v>1001</v>
      </c>
      <c r="K40" s="105">
        <v>10.183</v>
      </c>
      <c r="L40" s="159">
        <f t="shared" si="0"/>
        <v>990.817</v>
      </c>
    </row>
    <row r="41" spans="1:12" ht="15">
      <c r="A41" s="104">
        <v>19</v>
      </c>
      <c r="B41" s="104" t="s">
        <v>27</v>
      </c>
      <c r="C41" s="104">
        <v>6</v>
      </c>
      <c r="D41" s="104"/>
      <c r="E41" s="104" t="s">
        <v>3</v>
      </c>
      <c r="F41" s="105">
        <v>341797</v>
      </c>
      <c r="G41" s="59">
        <v>41450</v>
      </c>
      <c r="H41" s="107">
        <v>21812</v>
      </c>
      <c r="I41" s="107">
        <v>17873</v>
      </c>
      <c r="J41" s="161">
        <f t="shared" si="1"/>
        <v>3939</v>
      </c>
      <c r="K41" s="105">
        <v>15.78</v>
      </c>
      <c r="L41" s="159">
        <f t="shared" si="0"/>
        <v>3923.22</v>
      </c>
    </row>
    <row r="42" spans="1:12" ht="15">
      <c r="A42" s="104">
        <v>20</v>
      </c>
      <c r="B42" s="104" t="s">
        <v>10</v>
      </c>
      <c r="C42" s="104">
        <v>153</v>
      </c>
      <c r="D42" s="104"/>
      <c r="E42" s="104" t="s">
        <v>3</v>
      </c>
      <c r="F42" s="105">
        <v>95931</v>
      </c>
      <c r="G42" s="59">
        <v>41450</v>
      </c>
      <c r="H42" s="107">
        <v>14554</v>
      </c>
      <c r="I42" s="107">
        <v>12195</v>
      </c>
      <c r="J42" s="161">
        <f t="shared" si="1"/>
        <v>2359</v>
      </c>
      <c r="K42" s="105">
        <v>221.5</v>
      </c>
      <c r="L42" s="159">
        <f t="shared" si="0"/>
        <v>2137.5</v>
      </c>
    </row>
    <row r="43" spans="1:12" ht="15">
      <c r="A43" s="104">
        <v>21</v>
      </c>
      <c r="B43" s="104" t="s">
        <v>10</v>
      </c>
      <c r="C43" s="104">
        <v>131</v>
      </c>
      <c r="D43" s="104"/>
      <c r="E43" s="104" t="s">
        <v>3</v>
      </c>
      <c r="F43" s="105">
        <v>339072</v>
      </c>
      <c r="G43" s="59">
        <v>41450</v>
      </c>
      <c r="H43" s="107">
        <v>4570</v>
      </c>
      <c r="I43" s="107">
        <v>3895</v>
      </c>
      <c r="J43" s="161">
        <f t="shared" si="1"/>
        <v>675</v>
      </c>
      <c r="K43" s="105">
        <v>0</v>
      </c>
      <c r="L43" s="159">
        <f t="shared" si="0"/>
        <v>675</v>
      </c>
    </row>
    <row r="44" spans="1:12" ht="15">
      <c r="A44" s="104">
        <v>22</v>
      </c>
      <c r="B44" s="104" t="s">
        <v>10</v>
      </c>
      <c r="C44" s="104">
        <v>122</v>
      </c>
      <c r="D44" s="104"/>
      <c r="E44" s="104" t="s">
        <v>3</v>
      </c>
      <c r="F44" s="105">
        <v>339127</v>
      </c>
      <c r="G44" s="59">
        <v>41450</v>
      </c>
      <c r="H44" s="107">
        <v>12519</v>
      </c>
      <c r="I44" s="107">
        <v>10469</v>
      </c>
      <c r="J44" s="161">
        <f t="shared" si="1"/>
        <v>2050</v>
      </c>
      <c r="K44" s="105">
        <v>0</v>
      </c>
      <c r="L44" s="159">
        <f t="shared" si="0"/>
        <v>2050</v>
      </c>
    </row>
    <row r="45" spans="1:12" ht="15">
      <c r="A45" s="104">
        <v>23</v>
      </c>
      <c r="B45" s="104" t="s">
        <v>10</v>
      </c>
      <c r="C45" s="104">
        <v>120</v>
      </c>
      <c r="D45" s="104"/>
      <c r="E45" s="104" t="s">
        <v>3</v>
      </c>
      <c r="F45" s="105">
        <v>340221</v>
      </c>
      <c r="G45" s="59">
        <v>41450</v>
      </c>
      <c r="H45" s="107">
        <v>3918</v>
      </c>
      <c r="I45" s="107">
        <v>3386</v>
      </c>
      <c r="J45" s="161">
        <f t="shared" si="1"/>
        <v>532</v>
      </c>
      <c r="K45" s="105">
        <v>22.85</v>
      </c>
      <c r="L45" s="159">
        <f t="shared" si="0"/>
        <v>509.15</v>
      </c>
    </row>
    <row r="46" spans="1:12" ht="15">
      <c r="A46" s="104">
        <v>24</v>
      </c>
      <c r="B46" s="104" t="s">
        <v>10</v>
      </c>
      <c r="C46" s="104">
        <v>115</v>
      </c>
      <c r="D46" s="104"/>
      <c r="E46" s="104" t="s">
        <v>3</v>
      </c>
      <c r="F46" s="105">
        <v>345943</v>
      </c>
      <c r="G46" s="59">
        <v>41450</v>
      </c>
      <c r="H46" s="107">
        <v>2035</v>
      </c>
      <c r="I46" s="107">
        <v>1771</v>
      </c>
      <c r="J46" s="161">
        <f t="shared" si="1"/>
        <v>264</v>
      </c>
      <c r="K46" s="105">
        <v>0</v>
      </c>
      <c r="L46" s="159">
        <f>J46-K46</f>
        <v>264</v>
      </c>
    </row>
    <row r="47" spans="1:12" ht="15">
      <c r="A47" s="104">
        <v>25</v>
      </c>
      <c r="B47" s="104" t="s">
        <v>12</v>
      </c>
      <c r="C47" s="104">
        <v>12</v>
      </c>
      <c r="D47" s="104"/>
      <c r="E47" s="104" t="s">
        <v>3</v>
      </c>
      <c r="F47" s="105">
        <v>338844</v>
      </c>
      <c r="G47" s="59">
        <v>41450</v>
      </c>
      <c r="H47" s="107">
        <v>12317</v>
      </c>
      <c r="I47" s="107">
        <v>10247</v>
      </c>
      <c r="J47" s="161">
        <f t="shared" si="1"/>
        <v>2070</v>
      </c>
      <c r="K47" s="105">
        <v>24</v>
      </c>
      <c r="L47" s="159">
        <f t="shared" si="0"/>
        <v>2046</v>
      </c>
    </row>
    <row r="48" spans="1:12" ht="15">
      <c r="A48" s="104">
        <v>26</v>
      </c>
      <c r="B48" s="104" t="s">
        <v>28</v>
      </c>
      <c r="C48" s="104" t="s">
        <v>55</v>
      </c>
      <c r="D48" s="104"/>
      <c r="E48" s="104" t="s">
        <v>3</v>
      </c>
      <c r="F48" s="105">
        <v>327301</v>
      </c>
      <c r="G48" s="59">
        <v>41450</v>
      </c>
      <c r="H48" s="107">
        <v>6550</v>
      </c>
      <c r="I48" s="107">
        <v>5393</v>
      </c>
      <c r="J48" s="161">
        <f t="shared" si="1"/>
        <v>1157</v>
      </c>
      <c r="K48" s="105">
        <v>20.486</v>
      </c>
      <c r="L48" s="159">
        <f t="shared" si="0"/>
        <v>1136.514</v>
      </c>
    </row>
    <row r="49" spans="1:12" ht="15">
      <c r="A49" s="104">
        <v>27</v>
      </c>
      <c r="B49" s="104" t="s">
        <v>28</v>
      </c>
      <c r="C49" s="104">
        <v>80</v>
      </c>
      <c r="D49" s="104"/>
      <c r="E49" s="104" t="s">
        <v>3</v>
      </c>
      <c r="F49" s="105">
        <v>327374</v>
      </c>
      <c r="G49" s="59">
        <v>41450</v>
      </c>
      <c r="H49" s="107">
        <v>4739</v>
      </c>
      <c r="I49" s="107">
        <v>3907</v>
      </c>
      <c r="J49" s="161">
        <f t="shared" si="1"/>
        <v>832</v>
      </c>
      <c r="K49" s="105">
        <v>22.521</v>
      </c>
      <c r="L49" s="159">
        <f t="shared" si="0"/>
        <v>809.479</v>
      </c>
    </row>
    <row r="50" spans="1:12" ht="15">
      <c r="A50" s="104">
        <v>28</v>
      </c>
      <c r="B50" s="104" t="s">
        <v>28</v>
      </c>
      <c r="C50" s="104">
        <v>49</v>
      </c>
      <c r="D50" s="104"/>
      <c r="E50" s="104" t="s">
        <v>3</v>
      </c>
      <c r="F50" s="105">
        <v>343449</v>
      </c>
      <c r="G50" s="59">
        <v>41450</v>
      </c>
      <c r="H50" s="107">
        <v>3937</v>
      </c>
      <c r="I50" s="107">
        <v>3335</v>
      </c>
      <c r="J50" s="161">
        <f t="shared" si="1"/>
        <v>602</v>
      </c>
      <c r="K50" s="105">
        <v>54.17</v>
      </c>
      <c r="L50" s="159">
        <f t="shared" si="0"/>
        <v>547.83</v>
      </c>
    </row>
    <row r="51" spans="1:12" ht="15">
      <c r="A51" s="104">
        <v>29</v>
      </c>
      <c r="B51" s="104" t="s">
        <v>28</v>
      </c>
      <c r="C51" s="104" t="s">
        <v>56</v>
      </c>
      <c r="D51" s="104"/>
      <c r="E51" s="104" t="s">
        <v>3</v>
      </c>
      <c r="F51" s="105">
        <v>345940</v>
      </c>
      <c r="G51" s="59">
        <v>41450</v>
      </c>
      <c r="H51" s="107">
        <v>4015</v>
      </c>
      <c r="I51" s="107">
        <v>3230</v>
      </c>
      <c r="J51" s="161">
        <f t="shared" si="1"/>
        <v>785</v>
      </c>
      <c r="K51" s="105">
        <v>0</v>
      </c>
      <c r="L51" s="159">
        <f t="shared" si="0"/>
        <v>785</v>
      </c>
    </row>
    <row r="52" spans="1:12" ht="15">
      <c r="A52" s="104">
        <v>30</v>
      </c>
      <c r="B52" s="104" t="s">
        <v>8</v>
      </c>
      <c r="C52" s="104">
        <v>15</v>
      </c>
      <c r="D52" s="104"/>
      <c r="E52" s="104" t="s">
        <v>3</v>
      </c>
      <c r="F52" s="105">
        <v>340224</v>
      </c>
      <c r="G52" s="59">
        <v>41450</v>
      </c>
      <c r="H52" s="107">
        <v>7599</v>
      </c>
      <c r="I52" s="107">
        <v>6489</v>
      </c>
      <c r="J52" s="161">
        <f>H52-I52</f>
        <v>1110</v>
      </c>
      <c r="K52" s="105">
        <v>27.69</v>
      </c>
      <c r="L52" s="159">
        <f t="shared" si="0"/>
        <v>1082.31</v>
      </c>
    </row>
    <row r="53" spans="1:12" ht="15">
      <c r="A53" s="104">
        <v>31</v>
      </c>
      <c r="B53" s="104" t="s">
        <v>8</v>
      </c>
      <c r="C53" s="104">
        <v>17</v>
      </c>
      <c r="D53" s="104"/>
      <c r="E53" s="104" t="s">
        <v>3</v>
      </c>
      <c r="F53" s="105">
        <v>341771</v>
      </c>
      <c r="G53" s="59">
        <v>41450</v>
      </c>
      <c r="H53" s="107">
        <v>8461</v>
      </c>
      <c r="I53" s="107">
        <v>7219</v>
      </c>
      <c r="J53" s="161">
        <f t="shared" si="1"/>
        <v>1242</v>
      </c>
      <c r="K53" s="105">
        <v>45.17</v>
      </c>
      <c r="L53" s="159">
        <f t="shared" si="0"/>
        <v>1196.83</v>
      </c>
    </row>
    <row r="54" spans="1:12" ht="15">
      <c r="A54" s="104">
        <v>32</v>
      </c>
      <c r="B54" s="104" t="s">
        <v>26</v>
      </c>
      <c r="C54" s="104" t="s">
        <v>57</v>
      </c>
      <c r="D54" s="104"/>
      <c r="E54" s="104" t="s">
        <v>3</v>
      </c>
      <c r="F54" s="105">
        <v>311732</v>
      </c>
      <c r="G54" s="59">
        <v>41450</v>
      </c>
      <c r="H54" s="107">
        <v>6411</v>
      </c>
      <c r="I54" s="107">
        <v>5470</v>
      </c>
      <c r="J54" s="161">
        <f t="shared" si="1"/>
        <v>941</v>
      </c>
      <c r="K54" s="105">
        <v>0</v>
      </c>
      <c r="L54" s="159">
        <f t="shared" si="0"/>
        <v>941</v>
      </c>
    </row>
    <row r="55" spans="1:12" ht="15">
      <c r="A55" s="104">
        <v>33</v>
      </c>
      <c r="B55" s="104" t="s">
        <v>26</v>
      </c>
      <c r="C55" s="104">
        <v>16</v>
      </c>
      <c r="D55" s="104"/>
      <c r="E55" s="104" t="s">
        <v>3</v>
      </c>
      <c r="F55" s="105">
        <v>331947</v>
      </c>
      <c r="G55" s="59">
        <v>41450</v>
      </c>
      <c r="H55" s="107">
        <v>6234</v>
      </c>
      <c r="I55" s="107">
        <v>5257</v>
      </c>
      <c r="J55" s="161">
        <f t="shared" si="1"/>
        <v>977</v>
      </c>
      <c r="K55" s="105">
        <v>0</v>
      </c>
      <c r="L55" s="159">
        <f t="shared" si="0"/>
        <v>977</v>
      </c>
    </row>
    <row r="56" spans="1:12" ht="15">
      <c r="A56" s="104">
        <v>34</v>
      </c>
      <c r="B56" s="104" t="s">
        <v>26</v>
      </c>
      <c r="C56" s="104" t="s">
        <v>58</v>
      </c>
      <c r="D56" s="104"/>
      <c r="E56" s="104" t="s">
        <v>3</v>
      </c>
      <c r="F56" s="105">
        <v>342341</v>
      </c>
      <c r="G56" s="59">
        <v>41450</v>
      </c>
      <c r="H56" s="107">
        <v>7505</v>
      </c>
      <c r="I56" s="107">
        <v>6383</v>
      </c>
      <c r="J56" s="161">
        <f t="shared" si="1"/>
        <v>1122</v>
      </c>
      <c r="K56" s="105">
        <v>0</v>
      </c>
      <c r="L56" s="159">
        <f t="shared" si="0"/>
        <v>1122</v>
      </c>
    </row>
    <row r="57" spans="1:12" ht="15">
      <c r="A57" s="104">
        <v>35</v>
      </c>
      <c r="B57" s="104" t="s">
        <v>17</v>
      </c>
      <c r="C57" s="104">
        <v>6</v>
      </c>
      <c r="D57" s="104"/>
      <c r="E57" s="104" t="s">
        <v>3</v>
      </c>
      <c r="F57" s="105">
        <v>338540</v>
      </c>
      <c r="G57" s="59">
        <v>41450</v>
      </c>
      <c r="H57" s="107">
        <v>13974</v>
      </c>
      <c r="I57" s="107">
        <v>11715</v>
      </c>
      <c r="J57" s="161">
        <f t="shared" si="1"/>
        <v>2259</v>
      </c>
      <c r="K57" s="105">
        <v>0</v>
      </c>
      <c r="L57" s="159">
        <f t="shared" si="0"/>
        <v>2259</v>
      </c>
    </row>
    <row r="58" spans="1:12" ht="15">
      <c r="A58" s="104">
        <v>36</v>
      </c>
      <c r="B58" s="104" t="s">
        <v>17</v>
      </c>
      <c r="C58" s="104">
        <v>24</v>
      </c>
      <c r="D58" s="104"/>
      <c r="E58" s="104" t="s">
        <v>3</v>
      </c>
      <c r="F58" s="105">
        <v>338843</v>
      </c>
      <c r="G58" s="59">
        <v>41450</v>
      </c>
      <c r="H58" s="107">
        <v>10294</v>
      </c>
      <c r="I58" s="107">
        <v>8611</v>
      </c>
      <c r="J58" s="161">
        <f t="shared" si="1"/>
        <v>1683</v>
      </c>
      <c r="K58" s="105">
        <v>29</v>
      </c>
      <c r="L58" s="159">
        <f t="shared" si="0"/>
        <v>1654</v>
      </c>
    </row>
    <row r="59" spans="1:12" ht="15">
      <c r="A59" s="104">
        <v>37</v>
      </c>
      <c r="B59" s="104" t="s">
        <v>17</v>
      </c>
      <c r="C59" s="104">
        <v>8</v>
      </c>
      <c r="D59" s="104"/>
      <c r="E59" s="104" t="s">
        <v>3</v>
      </c>
      <c r="F59" s="105">
        <v>338845</v>
      </c>
      <c r="G59" s="59">
        <v>41450</v>
      </c>
      <c r="H59" s="107">
        <v>11159</v>
      </c>
      <c r="I59" s="107">
        <v>9497</v>
      </c>
      <c r="J59" s="161">
        <f t="shared" si="1"/>
        <v>1662</v>
      </c>
      <c r="K59" s="105">
        <v>0</v>
      </c>
      <c r="L59" s="159">
        <f t="shared" si="0"/>
        <v>1662</v>
      </c>
    </row>
    <row r="60" spans="1:12" ht="15">
      <c r="A60" s="104">
        <v>38</v>
      </c>
      <c r="B60" s="104" t="s">
        <v>17</v>
      </c>
      <c r="C60" s="104">
        <v>19</v>
      </c>
      <c r="D60" s="104"/>
      <c r="E60" s="104" t="s">
        <v>3</v>
      </c>
      <c r="F60" s="105">
        <v>338972</v>
      </c>
      <c r="G60" s="59">
        <v>41450</v>
      </c>
      <c r="H60" s="107">
        <v>5078</v>
      </c>
      <c r="I60" s="107">
        <v>4310</v>
      </c>
      <c r="J60" s="161">
        <f t="shared" si="1"/>
        <v>768</v>
      </c>
      <c r="K60" s="105">
        <v>0</v>
      </c>
      <c r="L60" s="159">
        <f t="shared" si="0"/>
        <v>768</v>
      </c>
    </row>
    <row r="61" spans="1:12" ht="15">
      <c r="A61" s="104">
        <v>39</v>
      </c>
      <c r="B61" s="104" t="s">
        <v>17</v>
      </c>
      <c r="C61" s="104">
        <v>38</v>
      </c>
      <c r="D61" s="104"/>
      <c r="E61" s="104" t="s">
        <v>3</v>
      </c>
      <c r="F61" s="105">
        <v>344123</v>
      </c>
      <c r="G61" s="59">
        <v>41450</v>
      </c>
      <c r="H61" s="107">
        <v>1794</v>
      </c>
      <c r="I61" s="107">
        <v>1495</v>
      </c>
      <c r="J61" s="161">
        <f t="shared" si="1"/>
        <v>299</v>
      </c>
      <c r="K61" s="105">
        <v>46.77</v>
      </c>
      <c r="L61" s="159">
        <f t="shared" si="0"/>
        <v>252.23</v>
      </c>
    </row>
    <row r="62" spans="1:12" ht="15">
      <c r="A62" s="104">
        <v>40</v>
      </c>
      <c r="B62" s="104" t="s">
        <v>17</v>
      </c>
      <c r="C62" s="104">
        <v>62</v>
      </c>
      <c r="D62" s="104"/>
      <c r="E62" s="104" t="s">
        <v>3</v>
      </c>
      <c r="F62" s="105">
        <v>327772</v>
      </c>
      <c r="G62" s="59">
        <v>41450</v>
      </c>
      <c r="H62" s="107">
        <v>1045</v>
      </c>
      <c r="I62" s="107">
        <v>863</v>
      </c>
      <c r="J62" s="161">
        <f t="shared" si="1"/>
        <v>182</v>
      </c>
      <c r="K62" s="105">
        <v>33.58</v>
      </c>
      <c r="L62" s="159">
        <f t="shared" si="0"/>
        <v>148.42000000000002</v>
      </c>
    </row>
    <row r="63" spans="1:12" ht="15">
      <c r="A63" s="104">
        <v>41</v>
      </c>
      <c r="B63" s="104" t="s">
        <v>9</v>
      </c>
      <c r="C63" s="104">
        <v>72</v>
      </c>
      <c r="D63" s="104"/>
      <c r="E63" s="104" t="s">
        <v>3</v>
      </c>
      <c r="F63" s="105">
        <v>326491</v>
      </c>
      <c r="G63" s="59">
        <v>41450</v>
      </c>
      <c r="H63" s="107">
        <v>4237</v>
      </c>
      <c r="I63" s="107">
        <v>3559</v>
      </c>
      <c r="J63" s="161">
        <f>H63-I63</f>
        <v>678</v>
      </c>
      <c r="K63" s="105">
        <v>9.178</v>
      </c>
      <c r="L63" s="159">
        <f t="shared" si="0"/>
        <v>668.822</v>
      </c>
    </row>
    <row r="64" spans="1:12" ht="15">
      <c r="A64" s="104">
        <v>42</v>
      </c>
      <c r="B64" s="104" t="s">
        <v>9</v>
      </c>
      <c r="C64" s="104">
        <v>70</v>
      </c>
      <c r="D64" s="104"/>
      <c r="E64" s="104" t="s">
        <v>3</v>
      </c>
      <c r="F64" s="105">
        <v>327160</v>
      </c>
      <c r="G64" s="59">
        <v>41450</v>
      </c>
      <c r="H64" s="107">
        <v>5705</v>
      </c>
      <c r="I64" s="107">
        <v>4745</v>
      </c>
      <c r="J64" s="161">
        <f aca="true" t="shared" si="2" ref="J64:J76">H64-I64</f>
        <v>960</v>
      </c>
      <c r="K64" s="105">
        <v>7.68</v>
      </c>
      <c r="L64" s="159">
        <f t="shared" si="0"/>
        <v>952.32</v>
      </c>
    </row>
    <row r="65" spans="1:12" ht="15">
      <c r="A65" s="104">
        <v>43</v>
      </c>
      <c r="B65" s="104" t="s">
        <v>9</v>
      </c>
      <c r="C65" s="104">
        <v>64</v>
      </c>
      <c r="D65" s="104"/>
      <c r="E65" s="104" t="s">
        <v>3</v>
      </c>
      <c r="F65" s="105">
        <v>334560</v>
      </c>
      <c r="G65" s="59">
        <v>41450</v>
      </c>
      <c r="H65" s="107">
        <v>7030</v>
      </c>
      <c r="I65" s="107">
        <v>6035</v>
      </c>
      <c r="J65" s="161">
        <f t="shared" si="2"/>
        <v>995</v>
      </c>
      <c r="K65" s="105">
        <v>0</v>
      </c>
      <c r="L65" s="159">
        <f t="shared" si="0"/>
        <v>995</v>
      </c>
    </row>
    <row r="66" spans="1:12" ht="15">
      <c r="A66" s="104">
        <v>44</v>
      </c>
      <c r="B66" s="104" t="s">
        <v>9</v>
      </c>
      <c r="C66" s="104">
        <v>78</v>
      </c>
      <c r="D66" s="104"/>
      <c r="E66" s="104" t="s">
        <v>3</v>
      </c>
      <c r="F66" s="105">
        <v>334653</v>
      </c>
      <c r="G66" s="59">
        <v>41450</v>
      </c>
      <c r="H66" s="107">
        <v>3153</v>
      </c>
      <c r="I66" s="107">
        <v>2716</v>
      </c>
      <c r="J66" s="161">
        <f t="shared" si="2"/>
        <v>437</v>
      </c>
      <c r="K66" s="105">
        <v>0</v>
      </c>
      <c r="L66" s="159">
        <f t="shared" si="0"/>
        <v>437</v>
      </c>
    </row>
    <row r="67" spans="1:12" ht="15">
      <c r="A67" s="104">
        <v>45</v>
      </c>
      <c r="B67" s="104" t="s">
        <v>9</v>
      </c>
      <c r="C67" s="104">
        <v>35</v>
      </c>
      <c r="D67" s="104"/>
      <c r="E67" s="104" t="s">
        <v>3</v>
      </c>
      <c r="F67" s="105">
        <v>334753</v>
      </c>
      <c r="G67" s="59">
        <v>41450</v>
      </c>
      <c r="H67" s="107">
        <v>7412</v>
      </c>
      <c r="I67" s="107">
        <v>5821</v>
      </c>
      <c r="J67" s="161">
        <f t="shared" si="2"/>
        <v>1591</v>
      </c>
      <c r="K67" s="105">
        <v>0</v>
      </c>
      <c r="L67" s="159">
        <f t="shared" si="0"/>
        <v>1591</v>
      </c>
    </row>
    <row r="68" spans="1:12" ht="15">
      <c r="A68" s="104">
        <v>46</v>
      </c>
      <c r="B68" s="104" t="s">
        <v>9</v>
      </c>
      <c r="C68" s="104">
        <v>76</v>
      </c>
      <c r="D68" s="104"/>
      <c r="E68" s="104" t="s">
        <v>3</v>
      </c>
      <c r="F68" s="105">
        <v>340067</v>
      </c>
      <c r="G68" s="59">
        <v>41450</v>
      </c>
      <c r="H68" s="107">
        <v>1573</v>
      </c>
      <c r="I68" s="107">
        <v>1306</v>
      </c>
      <c r="J68" s="161">
        <f t="shared" si="2"/>
        <v>267</v>
      </c>
      <c r="K68" s="105">
        <v>0</v>
      </c>
      <c r="L68" s="159">
        <f>J68-K68</f>
        <v>267</v>
      </c>
    </row>
    <row r="69" spans="1:12" ht="15">
      <c r="A69" s="104">
        <v>47</v>
      </c>
      <c r="B69" s="104" t="s">
        <v>9</v>
      </c>
      <c r="C69" s="104">
        <v>11</v>
      </c>
      <c r="D69" s="104"/>
      <c r="E69" s="104" t="s">
        <v>3</v>
      </c>
      <c r="F69" s="105">
        <v>340222</v>
      </c>
      <c r="G69" s="59">
        <v>41450</v>
      </c>
      <c r="H69" s="107">
        <v>5974</v>
      </c>
      <c r="I69" s="107">
        <v>5019</v>
      </c>
      <c r="J69" s="161">
        <f t="shared" si="2"/>
        <v>955</v>
      </c>
      <c r="K69" s="105">
        <v>0</v>
      </c>
      <c r="L69" s="159">
        <f t="shared" si="0"/>
        <v>955</v>
      </c>
    </row>
    <row r="70" spans="1:12" ht="15">
      <c r="A70" s="104">
        <v>48</v>
      </c>
      <c r="B70" s="104" t="s">
        <v>9</v>
      </c>
      <c r="C70" s="104">
        <v>6</v>
      </c>
      <c r="D70" s="104"/>
      <c r="E70" s="104" t="s">
        <v>3</v>
      </c>
      <c r="F70" s="105">
        <v>340682</v>
      </c>
      <c r="G70" s="59">
        <v>41450</v>
      </c>
      <c r="H70" s="107">
        <v>3253</v>
      </c>
      <c r="I70" s="107">
        <v>2767</v>
      </c>
      <c r="J70" s="161">
        <f t="shared" si="2"/>
        <v>486</v>
      </c>
      <c r="K70" s="105">
        <v>0</v>
      </c>
      <c r="L70" s="159">
        <f t="shared" si="0"/>
        <v>486</v>
      </c>
    </row>
    <row r="71" spans="1:12" ht="15">
      <c r="A71" s="104">
        <v>49</v>
      </c>
      <c r="B71" s="104" t="s">
        <v>9</v>
      </c>
      <c r="C71" s="104">
        <v>21</v>
      </c>
      <c r="D71" s="104"/>
      <c r="E71" s="104" t="s">
        <v>3</v>
      </c>
      <c r="F71" s="105">
        <v>340953</v>
      </c>
      <c r="G71" s="59">
        <v>41450</v>
      </c>
      <c r="H71" s="107">
        <v>2366</v>
      </c>
      <c r="I71" s="107">
        <v>2015</v>
      </c>
      <c r="J71" s="161">
        <f t="shared" si="2"/>
        <v>351</v>
      </c>
      <c r="K71" s="105">
        <v>19</v>
      </c>
      <c r="L71" s="159">
        <f t="shared" si="0"/>
        <v>332</v>
      </c>
    </row>
    <row r="72" spans="1:12" ht="15">
      <c r="A72" s="104">
        <v>50</v>
      </c>
      <c r="B72" s="104" t="s">
        <v>9</v>
      </c>
      <c r="C72" s="104">
        <v>62</v>
      </c>
      <c r="D72" s="104"/>
      <c r="E72" s="104" t="s">
        <v>3</v>
      </c>
      <c r="F72" s="105">
        <v>341801</v>
      </c>
      <c r="G72" s="59">
        <v>41450</v>
      </c>
      <c r="H72" s="107">
        <v>11681</v>
      </c>
      <c r="I72" s="107">
        <v>9658</v>
      </c>
      <c r="J72" s="161">
        <f>H72-I72</f>
        <v>2023</v>
      </c>
      <c r="K72" s="105">
        <v>16</v>
      </c>
      <c r="L72" s="159">
        <f t="shared" si="0"/>
        <v>2007</v>
      </c>
    </row>
    <row r="73" spans="1:12" ht="15">
      <c r="A73" s="104">
        <v>51</v>
      </c>
      <c r="B73" s="104" t="s">
        <v>9</v>
      </c>
      <c r="C73" s="104">
        <v>45</v>
      </c>
      <c r="D73" s="104"/>
      <c r="E73" s="104" t="s">
        <v>3</v>
      </c>
      <c r="F73" s="105">
        <v>341803</v>
      </c>
      <c r="G73" s="59">
        <v>41450</v>
      </c>
      <c r="H73" s="107">
        <v>8537</v>
      </c>
      <c r="I73" s="107">
        <v>7096</v>
      </c>
      <c r="J73" s="161">
        <f t="shared" si="2"/>
        <v>1441</v>
      </c>
      <c r="K73" s="105">
        <v>12</v>
      </c>
      <c r="L73" s="159">
        <f t="shared" si="0"/>
        <v>1429</v>
      </c>
    </row>
    <row r="74" spans="1:13" ht="15">
      <c r="A74" s="104">
        <v>52</v>
      </c>
      <c r="B74" s="104" t="s">
        <v>9</v>
      </c>
      <c r="C74" s="104" t="s">
        <v>59</v>
      </c>
      <c r="D74" s="104"/>
      <c r="E74" s="104" t="s">
        <v>3</v>
      </c>
      <c r="F74" s="105">
        <v>343463</v>
      </c>
      <c r="G74" s="59">
        <v>41450</v>
      </c>
      <c r="H74" s="107">
        <v>5864</v>
      </c>
      <c r="I74" s="107">
        <v>5019</v>
      </c>
      <c r="J74" s="161">
        <f>H74-I74-J70</f>
        <v>359</v>
      </c>
      <c r="K74" s="105">
        <v>1</v>
      </c>
      <c r="L74" s="159">
        <f t="shared" si="0"/>
        <v>358</v>
      </c>
      <c r="M74" s="5" t="s">
        <v>60</v>
      </c>
    </row>
    <row r="75" spans="1:12" ht="15">
      <c r="A75" s="104">
        <v>53</v>
      </c>
      <c r="B75" s="104" t="s">
        <v>61</v>
      </c>
      <c r="C75" s="104">
        <v>3</v>
      </c>
      <c r="D75" s="104"/>
      <c r="E75" s="104" t="s">
        <v>3</v>
      </c>
      <c r="F75" s="105">
        <v>339366</v>
      </c>
      <c r="G75" s="59">
        <v>41450</v>
      </c>
      <c r="H75" s="107">
        <v>11684</v>
      </c>
      <c r="I75" s="107">
        <v>9982</v>
      </c>
      <c r="J75" s="161">
        <f t="shared" si="2"/>
        <v>1702</v>
      </c>
      <c r="K75" s="105">
        <v>20</v>
      </c>
      <c r="L75" s="159">
        <f t="shared" si="0"/>
        <v>1682</v>
      </c>
    </row>
    <row r="76" spans="1:12" ht="15">
      <c r="A76" s="104">
        <v>54</v>
      </c>
      <c r="B76" s="104" t="s">
        <v>25</v>
      </c>
      <c r="C76" s="104">
        <v>66</v>
      </c>
      <c r="D76" s="104"/>
      <c r="E76" s="104" t="s">
        <v>3</v>
      </c>
      <c r="F76" s="105">
        <v>320347</v>
      </c>
      <c r="G76" s="59">
        <v>41450</v>
      </c>
      <c r="H76" s="107">
        <v>2008</v>
      </c>
      <c r="I76" s="107">
        <v>1658</v>
      </c>
      <c r="J76" s="161">
        <f t="shared" si="2"/>
        <v>350</v>
      </c>
      <c r="K76" s="105">
        <v>4</v>
      </c>
      <c r="L76" s="159">
        <f t="shared" si="0"/>
        <v>346</v>
      </c>
    </row>
    <row r="77" spans="1:12" ht="15">
      <c r="A77" s="104">
        <v>55</v>
      </c>
      <c r="B77" s="104" t="s">
        <v>25</v>
      </c>
      <c r="C77" s="104">
        <v>55</v>
      </c>
      <c r="D77" s="104"/>
      <c r="E77" s="104" t="s">
        <v>3</v>
      </c>
      <c r="F77" s="105">
        <v>332633</v>
      </c>
      <c r="G77" s="59">
        <v>41450</v>
      </c>
      <c r="H77" s="107">
        <v>1291</v>
      </c>
      <c r="I77" s="107">
        <v>886</v>
      </c>
      <c r="J77" s="161">
        <f>H77-I77</f>
        <v>405</v>
      </c>
      <c r="K77" s="105">
        <v>31</v>
      </c>
      <c r="L77" s="160">
        <f>J77-K77</f>
        <v>374</v>
      </c>
    </row>
    <row r="78" spans="1:12" ht="15">
      <c r="A78" s="104">
        <v>56</v>
      </c>
      <c r="B78" s="104" t="s">
        <v>25</v>
      </c>
      <c r="C78" s="104">
        <v>59</v>
      </c>
      <c r="D78" s="104"/>
      <c r="E78" s="104" t="s">
        <v>3</v>
      </c>
      <c r="F78" s="105">
        <v>327302</v>
      </c>
      <c r="G78" s="59">
        <v>41450</v>
      </c>
      <c r="H78" s="107">
        <v>6542</v>
      </c>
      <c r="I78" s="107">
        <v>5550</v>
      </c>
      <c r="J78" s="161">
        <f>H78-I78</f>
        <v>992</v>
      </c>
      <c r="K78" s="105">
        <v>25.26</v>
      </c>
      <c r="L78" s="159">
        <f t="shared" si="0"/>
        <v>966.74</v>
      </c>
    </row>
    <row r="79" spans="1:12" ht="15">
      <c r="A79" s="104">
        <v>57</v>
      </c>
      <c r="B79" s="104" t="s">
        <v>25</v>
      </c>
      <c r="C79" s="104">
        <v>32</v>
      </c>
      <c r="D79" s="104"/>
      <c r="E79" s="104" t="s">
        <v>3</v>
      </c>
      <c r="F79" s="105">
        <v>335053</v>
      </c>
      <c r="G79" s="59">
        <v>41450</v>
      </c>
      <c r="H79" s="298" t="s">
        <v>54</v>
      </c>
      <c r="I79" s="325"/>
      <c r="J79" s="326"/>
      <c r="K79" s="105">
        <v>10</v>
      </c>
      <c r="L79" s="159"/>
    </row>
    <row r="80" spans="1:12" ht="15">
      <c r="A80" s="104">
        <v>58</v>
      </c>
      <c r="B80" s="104" t="s">
        <v>25</v>
      </c>
      <c r="C80" s="104">
        <v>30</v>
      </c>
      <c r="D80" s="104"/>
      <c r="E80" s="104" t="s">
        <v>3</v>
      </c>
      <c r="F80" s="105">
        <v>338133</v>
      </c>
      <c r="G80" s="59">
        <v>41450</v>
      </c>
      <c r="H80" s="107">
        <v>9468</v>
      </c>
      <c r="I80" s="107">
        <v>8147</v>
      </c>
      <c r="J80" s="161">
        <f aca="true" t="shared" si="3" ref="J80:J85">H80-I80</f>
        <v>1321</v>
      </c>
      <c r="K80" s="105">
        <v>0</v>
      </c>
      <c r="L80" s="159">
        <f t="shared" si="0"/>
        <v>1321</v>
      </c>
    </row>
    <row r="81" spans="1:12" ht="15">
      <c r="A81" s="104">
        <v>59</v>
      </c>
      <c r="B81" s="104" t="s">
        <v>25</v>
      </c>
      <c r="C81" s="104">
        <v>8</v>
      </c>
      <c r="D81" s="104"/>
      <c r="E81" s="104" t="s">
        <v>3</v>
      </c>
      <c r="F81" s="105">
        <v>341790</v>
      </c>
      <c r="G81" s="59">
        <v>41450</v>
      </c>
      <c r="H81" s="107">
        <v>8577</v>
      </c>
      <c r="I81" s="107">
        <v>7248</v>
      </c>
      <c r="J81" s="161">
        <f t="shared" si="3"/>
        <v>1329</v>
      </c>
      <c r="K81" s="105">
        <v>252.06</v>
      </c>
      <c r="L81" s="159">
        <f t="shared" si="0"/>
        <v>1076.94</v>
      </c>
    </row>
    <row r="82" spans="1:12" ht="15">
      <c r="A82" s="104">
        <v>60</v>
      </c>
      <c r="B82" s="104" t="s">
        <v>25</v>
      </c>
      <c r="C82" s="104" t="s">
        <v>62</v>
      </c>
      <c r="D82" s="104"/>
      <c r="E82" s="104" t="s">
        <v>3</v>
      </c>
      <c r="F82" s="105">
        <v>341950</v>
      </c>
      <c r="G82" s="59">
        <v>41450</v>
      </c>
      <c r="H82" s="107">
        <v>2348</v>
      </c>
      <c r="I82" s="107">
        <v>2015</v>
      </c>
      <c r="J82" s="161">
        <f t="shared" si="3"/>
        <v>333</v>
      </c>
      <c r="K82" s="105">
        <v>1</v>
      </c>
      <c r="L82" s="159">
        <f t="shared" si="0"/>
        <v>332</v>
      </c>
    </row>
    <row r="83" spans="1:12" ht="15">
      <c r="A83" s="104">
        <v>61</v>
      </c>
      <c r="B83" s="104" t="s">
        <v>29</v>
      </c>
      <c r="C83" s="104">
        <v>34</v>
      </c>
      <c r="D83" s="104"/>
      <c r="E83" s="104" t="s">
        <v>3</v>
      </c>
      <c r="F83" s="105">
        <v>327500</v>
      </c>
      <c r="G83" s="59">
        <v>41450</v>
      </c>
      <c r="H83" s="107">
        <v>3284</v>
      </c>
      <c r="I83" s="107">
        <v>2843</v>
      </c>
      <c r="J83" s="161">
        <f t="shared" si="3"/>
        <v>441</v>
      </c>
      <c r="K83" s="105">
        <v>4.87</v>
      </c>
      <c r="L83" s="159">
        <f t="shared" si="0"/>
        <v>436.13</v>
      </c>
    </row>
    <row r="84" spans="1:12" ht="15">
      <c r="A84" s="104">
        <v>62</v>
      </c>
      <c r="B84" s="104" t="s">
        <v>29</v>
      </c>
      <c r="C84" s="104" t="s">
        <v>63</v>
      </c>
      <c r="D84" s="104"/>
      <c r="E84" s="104" t="s">
        <v>3</v>
      </c>
      <c r="F84" s="105">
        <v>328609</v>
      </c>
      <c r="G84" s="59">
        <v>41450</v>
      </c>
      <c r="H84" s="107">
        <v>1730</v>
      </c>
      <c r="I84" s="107">
        <v>1489</v>
      </c>
      <c r="J84" s="161">
        <f t="shared" si="3"/>
        <v>241</v>
      </c>
      <c r="K84" s="105">
        <v>0</v>
      </c>
      <c r="L84" s="159">
        <f t="shared" si="0"/>
        <v>241</v>
      </c>
    </row>
    <row r="85" spans="1:12" ht="15">
      <c r="A85" s="104">
        <v>63</v>
      </c>
      <c r="B85" s="104" t="s">
        <v>21</v>
      </c>
      <c r="C85" s="104">
        <v>5</v>
      </c>
      <c r="D85" s="104"/>
      <c r="E85" s="104" t="s">
        <v>3</v>
      </c>
      <c r="F85" s="105">
        <v>327292</v>
      </c>
      <c r="G85" s="59">
        <v>41450</v>
      </c>
      <c r="H85" s="107">
        <v>6939</v>
      </c>
      <c r="I85" s="107">
        <v>5762</v>
      </c>
      <c r="J85" s="161">
        <f t="shared" si="3"/>
        <v>1177</v>
      </c>
      <c r="K85" s="105">
        <v>473.8</v>
      </c>
      <c r="L85" s="159">
        <f t="shared" si="0"/>
        <v>703.2</v>
      </c>
    </row>
    <row r="86" spans="1:13" ht="15">
      <c r="A86" s="104">
        <v>64</v>
      </c>
      <c r="B86" s="104" t="s">
        <v>21</v>
      </c>
      <c r="C86" s="104">
        <v>76</v>
      </c>
      <c r="D86" s="104"/>
      <c r="E86" s="104" t="s">
        <v>3</v>
      </c>
      <c r="F86" s="105">
        <v>327774</v>
      </c>
      <c r="G86" s="59">
        <v>41450</v>
      </c>
      <c r="H86" s="336" t="s">
        <v>64</v>
      </c>
      <c r="I86" s="332"/>
      <c r="J86" s="328"/>
      <c r="K86" s="105">
        <v>109.6</v>
      </c>
      <c r="L86" s="159">
        <f>J86-K86</f>
        <v>-109.6</v>
      </c>
      <c r="M86" s="5" t="s">
        <v>65</v>
      </c>
    </row>
    <row r="87" spans="1:12" ht="15">
      <c r="A87" s="104">
        <v>65</v>
      </c>
      <c r="B87" s="104" t="s">
        <v>21</v>
      </c>
      <c r="C87" s="104">
        <v>10</v>
      </c>
      <c r="D87" s="104"/>
      <c r="E87" s="104" t="s">
        <v>3</v>
      </c>
      <c r="F87" s="105">
        <v>333546</v>
      </c>
      <c r="G87" s="59">
        <v>41450</v>
      </c>
      <c r="H87" s="107">
        <v>15754</v>
      </c>
      <c r="I87" s="107">
        <v>13310</v>
      </c>
      <c r="J87" s="161">
        <f>H87-I87</f>
        <v>2444</v>
      </c>
      <c r="K87" s="105">
        <v>16</v>
      </c>
      <c r="L87" s="159">
        <f aca="true" t="shared" si="4" ref="L87:L150">J87-K87</f>
        <v>2428</v>
      </c>
    </row>
    <row r="88" spans="1:12" ht="15">
      <c r="A88" s="104">
        <v>66</v>
      </c>
      <c r="B88" s="104" t="s">
        <v>21</v>
      </c>
      <c r="C88" s="104">
        <v>38</v>
      </c>
      <c r="D88" s="104"/>
      <c r="E88" s="104" t="s">
        <v>3</v>
      </c>
      <c r="F88" s="105">
        <v>335565</v>
      </c>
      <c r="G88" s="59">
        <v>41450</v>
      </c>
      <c r="H88" s="107">
        <v>1798</v>
      </c>
      <c r="I88" s="107">
        <v>1471</v>
      </c>
      <c r="J88" s="161">
        <f>H88-I88</f>
        <v>327</v>
      </c>
      <c r="K88" s="105">
        <v>10.52</v>
      </c>
      <c r="L88" s="159">
        <f t="shared" si="4"/>
        <v>316.48</v>
      </c>
    </row>
    <row r="89" spans="1:12" ht="15">
      <c r="A89" s="104">
        <v>67</v>
      </c>
      <c r="B89" s="104" t="s">
        <v>21</v>
      </c>
      <c r="C89" s="104">
        <v>50</v>
      </c>
      <c r="D89" s="104"/>
      <c r="E89" s="104" t="s">
        <v>3</v>
      </c>
      <c r="F89" s="105">
        <v>332622</v>
      </c>
      <c r="G89" s="59">
        <v>41450</v>
      </c>
      <c r="H89" s="107">
        <v>1551</v>
      </c>
      <c r="I89" s="107">
        <v>1272</v>
      </c>
      <c r="J89" s="161">
        <f>H89-I89</f>
        <v>279</v>
      </c>
      <c r="K89" s="105">
        <v>15</v>
      </c>
      <c r="L89" s="159">
        <f t="shared" si="4"/>
        <v>264</v>
      </c>
    </row>
    <row r="90" spans="1:12" ht="15">
      <c r="A90" s="104">
        <v>68</v>
      </c>
      <c r="B90" s="104" t="s">
        <v>21</v>
      </c>
      <c r="C90" s="104">
        <v>90</v>
      </c>
      <c r="D90" s="104"/>
      <c r="E90" s="104" t="s">
        <v>3</v>
      </c>
      <c r="F90" s="105">
        <v>337881</v>
      </c>
      <c r="G90" s="59">
        <v>41450</v>
      </c>
      <c r="H90" s="107">
        <v>2635</v>
      </c>
      <c r="I90" s="107">
        <v>2079</v>
      </c>
      <c r="J90" s="161">
        <f>H90-I90</f>
        <v>556</v>
      </c>
      <c r="K90" s="105">
        <v>52.96</v>
      </c>
      <c r="L90" s="159">
        <f t="shared" si="4"/>
        <v>503.04</v>
      </c>
    </row>
    <row r="91" spans="1:12" ht="15">
      <c r="A91" s="104">
        <v>69</v>
      </c>
      <c r="B91" s="104" t="s">
        <v>21</v>
      </c>
      <c r="C91" s="104">
        <v>83</v>
      </c>
      <c r="D91" s="104"/>
      <c r="E91" s="104" t="s">
        <v>3</v>
      </c>
      <c r="F91" s="105">
        <v>340050</v>
      </c>
      <c r="G91" s="59">
        <v>41450</v>
      </c>
      <c r="H91" s="107">
        <v>3487</v>
      </c>
      <c r="I91" s="107">
        <v>2876</v>
      </c>
      <c r="J91" s="161">
        <f aca="true" t="shared" si="5" ref="J91:J99">H91-I91</f>
        <v>611</v>
      </c>
      <c r="K91" s="105">
        <v>50</v>
      </c>
      <c r="L91" s="159">
        <f t="shared" si="4"/>
        <v>561</v>
      </c>
    </row>
    <row r="92" spans="1:12" ht="15">
      <c r="A92" s="104">
        <v>70</v>
      </c>
      <c r="B92" s="104" t="s">
        <v>21</v>
      </c>
      <c r="C92" s="104">
        <v>12</v>
      </c>
      <c r="D92" s="104"/>
      <c r="E92" s="104" t="s">
        <v>3</v>
      </c>
      <c r="F92" s="105">
        <v>341802</v>
      </c>
      <c r="G92" s="59">
        <v>41450</v>
      </c>
      <c r="H92" s="107">
        <v>18021</v>
      </c>
      <c r="I92" s="107">
        <v>15000</v>
      </c>
      <c r="J92" s="161">
        <f t="shared" si="5"/>
        <v>3021</v>
      </c>
      <c r="K92" s="105">
        <v>0</v>
      </c>
      <c r="L92" s="159">
        <f t="shared" si="4"/>
        <v>3021</v>
      </c>
    </row>
    <row r="93" spans="1:12" ht="15">
      <c r="A93" s="104">
        <v>71</v>
      </c>
      <c r="B93" s="104" t="s">
        <v>21</v>
      </c>
      <c r="C93" s="104">
        <v>96</v>
      </c>
      <c r="D93" s="104"/>
      <c r="E93" s="104" t="s">
        <v>3</v>
      </c>
      <c r="F93" s="105">
        <v>341928</v>
      </c>
      <c r="G93" s="59">
        <v>41450</v>
      </c>
      <c r="H93" s="107">
        <v>2802</v>
      </c>
      <c r="I93" s="107">
        <v>2349</v>
      </c>
      <c r="J93" s="161">
        <f t="shared" si="5"/>
        <v>453</v>
      </c>
      <c r="K93" s="105">
        <v>26.59</v>
      </c>
      <c r="L93" s="159">
        <f t="shared" si="4"/>
        <v>426.41</v>
      </c>
    </row>
    <row r="94" spans="1:12" ht="15">
      <c r="A94" s="104">
        <v>72</v>
      </c>
      <c r="B94" s="104" t="s">
        <v>21</v>
      </c>
      <c r="C94" s="104">
        <v>71</v>
      </c>
      <c r="D94" s="104"/>
      <c r="E94" s="104" t="s">
        <v>3</v>
      </c>
      <c r="F94" s="105">
        <v>342193</v>
      </c>
      <c r="G94" s="59">
        <v>41450</v>
      </c>
      <c r="H94" s="107">
        <v>2579</v>
      </c>
      <c r="I94" s="107">
        <v>2227</v>
      </c>
      <c r="J94" s="161">
        <f t="shared" si="5"/>
        <v>352</v>
      </c>
      <c r="K94" s="105">
        <v>63.21</v>
      </c>
      <c r="L94" s="159">
        <f t="shared" si="4"/>
        <v>288.79</v>
      </c>
    </row>
    <row r="95" spans="1:12" ht="15">
      <c r="A95" s="104">
        <v>73</v>
      </c>
      <c r="B95" s="104" t="s">
        <v>66</v>
      </c>
      <c r="C95" s="104">
        <v>61</v>
      </c>
      <c r="D95" s="104"/>
      <c r="E95" s="104" t="s">
        <v>3</v>
      </c>
      <c r="F95" s="105">
        <v>338973</v>
      </c>
      <c r="G95" s="59">
        <v>41450</v>
      </c>
      <c r="H95" s="107">
        <v>5313</v>
      </c>
      <c r="I95" s="107">
        <v>4389</v>
      </c>
      <c r="J95" s="161">
        <f t="shared" si="5"/>
        <v>924</v>
      </c>
      <c r="K95" s="105">
        <v>100.6</v>
      </c>
      <c r="L95" s="159">
        <f t="shared" si="4"/>
        <v>823.4</v>
      </c>
    </row>
    <row r="96" spans="1:12" ht="15">
      <c r="A96" s="104">
        <v>74</v>
      </c>
      <c r="B96" s="104" t="s">
        <v>66</v>
      </c>
      <c r="C96" s="104">
        <v>82</v>
      </c>
      <c r="D96" s="104"/>
      <c r="E96" s="104" t="s">
        <v>3</v>
      </c>
      <c r="F96" s="105">
        <v>340959</v>
      </c>
      <c r="G96" s="59">
        <v>41450</v>
      </c>
      <c r="H96" s="107">
        <v>5639</v>
      </c>
      <c r="I96" s="107">
        <v>4812</v>
      </c>
      <c r="J96" s="161">
        <f t="shared" si="5"/>
        <v>827</v>
      </c>
      <c r="K96" s="105">
        <v>78.68</v>
      </c>
      <c r="L96" s="159">
        <f t="shared" si="4"/>
        <v>748.3199999999999</v>
      </c>
    </row>
    <row r="97" spans="1:12" ht="15">
      <c r="A97" s="104">
        <v>75</v>
      </c>
      <c r="B97" s="104" t="s">
        <v>66</v>
      </c>
      <c r="C97" s="104">
        <v>49</v>
      </c>
      <c r="D97" s="104"/>
      <c r="E97" s="104" t="s">
        <v>3</v>
      </c>
      <c r="F97" s="105">
        <v>341935</v>
      </c>
      <c r="G97" s="59">
        <v>41450</v>
      </c>
      <c r="H97" s="107">
        <v>2606</v>
      </c>
      <c r="I97" s="107">
        <v>2078</v>
      </c>
      <c r="J97" s="161">
        <f t="shared" si="5"/>
        <v>528</v>
      </c>
      <c r="K97" s="105">
        <v>37.91</v>
      </c>
      <c r="L97" s="159">
        <f t="shared" si="4"/>
        <v>490.09000000000003</v>
      </c>
    </row>
    <row r="98" spans="1:12" ht="15">
      <c r="A98" s="104">
        <v>76</v>
      </c>
      <c r="B98" s="104" t="s">
        <v>66</v>
      </c>
      <c r="C98" s="104">
        <v>78</v>
      </c>
      <c r="D98" s="104"/>
      <c r="E98" s="104" t="s">
        <v>3</v>
      </c>
      <c r="F98" s="105">
        <v>342056</v>
      </c>
      <c r="G98" s="59">
        <v>41450</v>
      </c>
      <c r="H98" s="107">
        <v>5799</v>
      </c>
      <c r="I98" s="107">
        <v>5003</v>
      </c>
      <c r="J98" s="161">
        <f t="shared" si="5"/>
        <v>796</v>
      </c>
      <c r="K98" s="105">
        <v>10.763</v>
      </c>
      <c r="L98" s="159">
        <f t="shared" si="4"/>
        <v>785.237</v>
      </c>
    </row>
    <row r="99" spans="1:12" ht="15">
      <c r="A99" s="104">
        <v>77</v>
      </c>
      <c r="B99" s="104" t="s">
        <v>66</v>
      </c>
      <c r="C99" s="104">
        <v>88</v>
      </c>
      <c r="D99" s="104"/>
      <c r="E99" s="104" t="s">
        <v>3</v>
      </c>
      <c r="F99" s="105">
        <v>342061</v>
      </c>
      <c r="G99" s="59">
        <v>41450</v>
      </c>
      <c r="H99" s="107">
        <v>4572</v>
      </c>
      <c r="I99" s="107">
        <v>3808</v>
      </c>
      <c r="J99" s="161">
        <f t="shared" si="5"/>
        <v>764</v>
      </c>
      <c r="K99" s="105">
        <v>10</v>
      </c>
      <c r="L99" s="159">
        <f t="shared" si="4"/>
        <v>754</v>
      </c>
    </row>
    <row r="100" spans="1:12" ht="15">
      <c r="A100" s="104">
        <v>78</v>
      </c>
      <c r="B100" s="104" t="s">
        <v>67</v>
      </c>
      <c r="C100" s="104" t="s">
        <v>68</v>
      </c>
      <c r="D100" s="104"/>
      <c r="E100" s="104" t="s">
        <v>3</v>
      </c>
      <c r="F100" s="105">
        <v>333281</v>
      </c>
      <c r="G100" s="59">
        <v>41450</v>
      </c>
      <c r="H100" s="331" t="s">
        <v>64</v>
      </c>
      <c r="I100" s="332"/>
      <c r="J100" s="328"/>
      <c r="K100" s="105">
        <v>0</v>
      </c>
      <c r="L100" s="159">
        <f t="shared" si="4"/>
        <v>0</v>
      </c>
    </row>
    <row r="101" spans="1:12" ht="15">
      <c r="A101" s="104">
        <v>79</v>
      </c>
      <c r="B101" s="104" t="s">
        <v>67</v>
      </c>
      <c r="C101" s="104" t="s">
        <v>69</v>
      </c>
      <c r="D101" s="104"/>
      <c r="E101" s="104" t="s">
        <v>3</v>
      </c>
      <c r="F101" s="105">
        <v>333543</v>
      </c>
      <c r="G101" s="59">
        <v>41450</v>
      </c>
      <c r="H101" s="107">
        <v>11502</v>
      </c>
      <c r="I101" s="107">
        <v>9453</v>
      </c>
      <c r="J101" s="161">
        <f aca="true" t="shared" si="6" ref="J101:J106">H101-I101</f>
        <v>2049</v>
      </c>
      <c r="K101" s="105">
        <v>0</v>
      </c>
      <c r="L101" s="159">
        <f t="shared" si="4"/>
        <v>2049</v>
      </c>
    </row>
    <row r="102" spans="1:12" ht="15">
      <c r="A102" s="104">
        <v>80</v>
      </c>
      <c r="B102" s="104" t="s">
        <v>67</v>
      </c>
      <c r="C102" s="104">
        <v>47</v>
      </c>
      <c r="D102" s="104"/>
      <c r="E102" s="104" t="s">
        <v>3</v>
      </c>
      <c r="F102" s="105">
        <v>334563</v>
      </c>
      <c r="G102" s="59">
        <v>41450</v>
      </c>
      <c r="H102" s="107">
        <v>8200</v>
      </c>
      <c r="I102" s="107">
        <v>6718</v>
      </c>
      <c r="J102" s="161">
        <f t="shared" si="6"/>
        <v>1482</v>
      </c>
      <c r="K102" s="105">
        <v>85.69</v>
      </c>
      <c r="L102" s="159">
        <f t="shared" si="4"/>
        <v>1396.31</v>
      </c>
    </row>
    <row r="103" spans="1:12" ht="15">
      <c r="A103" s="104">
        <v>81</v>
      </c>
      <c r="B103" s="104" t="s">
        <v>67</v>
      </c>
      <c r="C103" s="104">
        <v>30</v>
      </c>
      <c r="D103" s="104"/>
      <c r="E103" s="104" t="s">
        <v>3</v>
      </c>
      <c r="F103" s="105">
        <v>340958</v>
      </c>
      <c r="G103" s="59">
        <v>41450</v>
      </c>
      <c r="H103" s="107">
        <v>4268</v>
      </c>
      <c r="I103" s="107">
        <v>3582</v>
      </c>
      <c r="J103" s="161">
        <f t="shared" si="6"/>
        <v>686</v>
      </c>
      <c r="K103" s="105">
        <v>13.98</v>
      </c>
      <c r="L103" s="159">
        <f t="shared" si="4"/>
        <v>672.02</v>
      </c>
    </row>
    <row r="104" spans="1:12" ht="15">
      <c r="A104" s="104">
        <v>82</v>
      </c>
      <c r="B104" s="104" t="s">
        <v>67</v>
      </c>
      <c r="C104" s="104">
        <v>43</v>
      </c>
      <c r="D104" s="104"/>
      <c r="E104" s="104" t="s">
        <v>3</v>
      </c>
      <c r="F104" s="105">
        <v>341786</v>
      </c>
      <c r="G104" s="59">
        <v>41450</v>
      </c>
      <c r="H104" s="107">
        <v>12145</v>
      </c>
      <c r="I104" s="107">
        <v>10000</v>
      </c>
      <c r="J104" s="161">
        <f t="shared" si="6"/>
        <v>2145</v>
      </c>
      <c r="K104" s="105">
        <v>0</v>
      </c>
      <c r="L104" s="159">
        <f t="shared" si="4"/>
        <v>2145</v>
      </c>
    </row>
    <row r="105" spans="1:12" ht="24.75">
      <c r="A105" s="104"/>
      <c r="B105" s="104" t="s">
        <v>67</v>
      </c>
      <c r="C105" s="179" t="s">
        <v>109</v>
      </c>
      <c r="D105" s="104"/>
      <c r="E105" s="104" t="s">
        <v>3</v>
      </c>
      <c r="F105" s="105">
        <v>340685</v>
      </c>
      <c r="G105" s="59">
        <v>41450</v>
      </c>
      <c r="H105" s="107">
        <v>3596</v>
      </c>
      <c r="I105" s="107">
        <v>2860</v>
      </c>
      <c r="J105" s="161">
        <f t="shared" si="6"/>
        <v>736</v>
      </c>
      <c r="K105" s="105"/>
      <c r="L105" s="159">
        <f t="shared" si="4"/>
        <v>736</v>
      </c>
    </row>
    <row r="106" spans="1:12" ht="25.5" thickBot="1">
      <c r="A106" s="33"/>
      <c r="B106" s="33" t="s">
        <v>67</v>
      </c>
      <c r="C106" s="180" t="s">
        <v>108</v>
      </c>
      <c r="D106" s="33"/>
      <c r="E106" s="33" t="s">
        <v>3</v>
      </c>
      <c r="F106" s="34">
        <v>345949</v>
      </c>
      <c r="G106" s="59">
        <v>41450</v>
      </c>
      <c r="H106" s="37">
        <v>6225</v>
      </c>
      <c r="I106" s="37">
        <v>5169</v>
      </c>
      <c r="J106" s="70">
        <f t="shared" si="6"/>
        <v>1056</v>
      </c>
      <c r="K106" s="34"/>
      <c r="L106" s="162">
        <f t="shared" si="4"/>
        <v>1056</v>
      </c>
    </row>
    <row r="107" spans="1:12" ht="15.75" thickBot="1">
      <c r="A107" s="40">
        <v>83</v>
      </c>
      <c r="B107" s="41" t="s">
        <v>67</v>
      </c>
      <c r="C107" s="41">
        <v>63</v>
      </c>
      <c r="D107" s="41"/>
      <c r="E107" s="41" t="s">
        <v>3</v>
      </c>
      <c r="F107" s="42"/>
      <c r="G107" s="59">
        <v>41450</v>
      </c>
      <c r="H107" s="115"/>
      <c r="I107" s="115"/>
      <c r="J107" s="163">
        <f>J105+J106</f>
        <v>1792</v>
      </c>
      <c r="K107" s="42">
        <v>48.05</v>
      </c>
      <c r="L107" s="164">
        <f t="shared" si="4"/>
        <v>1743.95</v>
      </c>
    </row>
    <row r="108" spans="1:28" ht="15">
      <c r="A108" s="50">
        <v>84</v>
      </c>
      <c r="B108" s="50" t="s">
        <v>30</v>
      </c>
      <c r="C108" s="50">
        <v>53</v>
      </c>
      <c r="D108" s="50"/>
      <c r="E108" s="50" t="s">
        <v>3</v>
      </c>
      <c r="F108" s="51">
        <v>332631</v>
      </c>
      <c r="G108" s="59">
        <v>41450</v>
      </c>
      <c r="H108" s="53">
        <v>2265</v>
      </c>
      <c r="I108" s="53">
        <v>1909</v>
      </c>
      <c r="J108" s="69">
        <f>H108-I108</f>
        <v>356</v>
      </c>
      <c r="K108" s="51">
        <v>18.46</v>
      </c>
      <c r="L108" s="157">
        <f>J108-K108</f>
        <v>337.54</v>
      </c>
      <c r="AB108" s="148"/>
    </row>
    <row r="109" spans="1:12" ht="15">
      <c r="A109" s="33">
        <v>85</v>
      </c>
      <c r="B109" s="33" t="s">
        <v>30</v>
      </c>
      <c r="C109" s="33">
        <v>28</v>
      </c>
      <c r="D109" s="33"/>
      <c r="E109" s="33" t="s">
        <v>3</v>
      </c>
      <c r="F109" s="34">
        <v>333586</v>
      </c>
      <c r="G109" s="59">
        <v>41450</v>
      </c>
      <c r="H109" s="37">
        <v>12679</v>
      </c>
      <c r="I109" s="37">
        <v>10771</v>
      </c>
      <c r="J109" s="165">
        <f aca="true" t="shared" si="7" ref="J109:J118">H109-I109</f>
        <v>1908</v>
      </c>
      <c r="K109" s="34">
        <v>119</v>
      </c>
      <c r="L109" s="162">
        <f t="shared" si="4"/>
        <v>1789</v>
      </c>
    </row>
    <row r="110" spans="1:12" s="148" customFormat="1" ht="15">
      <c r="A110" s="149">
        <v>86</v>
      </c>
      <c r="B110" s="149" t="s">
        <v>30</v>
      </c>
      <c r="C110" s="149">
        <v>30</v>
      </c>
      <c r="D110" s="149"/>
      <c r="E110" s="149" t="s">
        <v>3</v>
      </c>
      <c r="F110" s="155" t="s">
        <v>4</v>
      </c>
      <c r="G110" s="59">
        <v>41450</v>
      </c>
      <c r="H110" s="107">
        <v>30161</v>
      </c>
      <c r="I110" s="107">
        <v>29998</v>
      </c>
      <c r="J110" s="141">
        <f>H110-I110</f>
        <v>163</v>
      </c>
      <c r="K110" s="109">
        <v>35</v>
      </c>
      <c r="L110" s="166">
        <f>J110-K110</f>
        <v>128</v>
      </c>
    </row>
    <row r="111" spans="1:12" ht="15">
      <c r="A111" s="50">
        <v>87</v>
      </c>
      <c r="B111" s="50" t="s">
        <v>30</v>
      </c>
      <c r="C111" s="50">
        <v>34</v>
      </c>
      <c r="D111" s="50"/>
      <c r="E111" s="50" t="s">
        <v>3</v>
      </c>
      <c r="F111" s="51">
        <v>334756</v>
      </c>
      <c r="G111" s="59">
        <v>41450</v>
      </c>
      <c r="H111" s="53">
        <v>3368</v>
      </c>
      <c r="I111" s="53">
        <v>2802</v>
      </c>
      <c r="J111" s="167">
        <f t="shared" si="7"/>
        <v>566</v>
      </c>
      <c r="K111" s="51">
        <v>0</v>
      </c>
      <c r="L111" s="157">
        <f t="shared" si="4"/>
        <v>566</v>
      </c>
    </row>
    <row r="112" spans="1:12" ht="15">
      <c r="A112" s="104">
        <v>88</v>
      </c>
      <c r="B112" s="104" t="s">
        <v>13</v>
      </c>
      <c r="C112" s="104">
        <v>1</v>
      </c>
      <c r="D112" s="104"/>
      <c r="E112" s="104" t="s">
        <v>3</v>
      </c>
      <c r="F112" s="105">
        <v>338842</v>
      </c>
      <c r="G112" s="59">
        <v>41450</v>
      </c>
      <c r="H112" s="107">
        <v>6676</v>
      </c>
      <c r="I112" s="107">
        <v>5440</v>
      </c>
      <c r="J112" s="69">
        <f t="shared" si="7"/>
        <v>1236</v>
      </c>
      <c r="K112" s="105">
        <v>0</v>
      </c>
      <c r="L112" s="159">
        <f t="shared" si="4"/>
        <v>1236</v>
      </c>
    </row>
    <row r="113" spans="1:12" ht="15">
      <c r="A113" s="50">
        <v>89</v>
      </c>
      <c r="B113" s="104" t="s">
        <v>13</v>
      </c>
      <c r="C113" s="104">
        <v>5</v>
      </c>
      <c r="D113" s="104"/>
      <c r="E113" s="104" t="s">
        <v>3</v>
      </c>
      <c r="F113" s="105">
        <v>341808</v>
      </c>
      <c r="G113" s="59">
        <v>41450</v>
      </c>
      <c r="H113" s="107">
        <v>10574</v>
      </c>
      <c r="I113" s="107">
        <v>8951</v>
      </c>
      <c r="J113" s="69">
        <f t="shared" si="7"/>
        <v>1623</v>
      </c>
      <c r="K113" s="105">
        <v>0</v>
      </c>
      <c r="L113" s="159">
        <f t="shared" si="4"/>
        <v>1623</v>
      </c>
    </row>
    <row r="114" spans="1:12" ht="15">
      <c r="A114" s="33">
        <v>90</v>
      </c>
      <c r="B114" s="104" t="s">
        <v>22</v>
      </c>
      <c r="C114" s="104">
        <v>5</v>
      </c>
      <c r="D114" s="104"/>
      <c r="E114" s="104" t="s">
        <v>3</v>
      </c>
      <c r="F114" s="105">
        <v>341912</v>
      </c>
      <c r="G114" s="59">
        <v>41450</v>
      </c>
      <c r="H114" s="107">
        <v>1279</v>
      </c>
      <c r="I114" s="107">
        <v>1077</v>
      </c>
      <c r="J114" s="69">
        <f t="shared" si="7"/>
        <v>202</v>
      </c>
      <c r="K114" s="105">
        <v>0</v>
      </c>
      <c r="L114" s="159">
        <f t="shared" si="4"/>
        <v>202</v>
      </c>
    </row>
    <row r="115" spans="1:12" ht="15">
      <c r="A115" s="149">
        <v>91</v>
      </c>
      <c r="B115" s="104" t="s">
        <v>22</v>
      </c>
      <c r="C115" s="104" t="s">
        <v>73</v>
      </c>
      <c r="D115" s="104"/>
      <c r="E115" s="104" t="s">
        <v>3</v>
      </c>
      <c r="F115" s="105">
        <v>341941</v>
      </c>
      <c r="G115" s="59">
        <v>41450</v>
      </c>
      <c r="H115" s="107">
        <v>2387</v>
      </c>
      <c r="I115" s="107">
        <v>1987</v>
      </c>
      <c r="J115" s="69">
        <f t="shared" si="7"/>
        <v>400</v>
      </c>
      <c r="K115" s="105">
        <v>8.75</v>
      </c>
      <c r="L115" s="159">
        <f t="shared" si="4"/>
        <v>391.25</v>
      </c>
    </row>
    <row r="116" spans="1:12" ht="15">
      <c r="A116" s="50">
        <v>92</v>
      </c>
      <c r="B116" s="104" t="s">
        <v>20</v>
      </c>
      <c r="C116" s="104">
        <v>22</v>
      </c>
      <c r="D116" s="104"/>
      <c r="E116" s="104" t="s">
        <v>3</v>
      </c>
      <c r="F116" s="105">
        <v>327389</v>
      </c>
      <c r="G116" s="59">
        <v>41450</v>
      </c>
      <c r="H116" s="107">
        <v>3669</v>
      </c>
      <c r="I116" s="107">
        <v>3072</v>
      </c>
      <c r="J116" s="69">
        <f t="shared" si="7"/>
        <v>597</v>
      </c>
      <c r="K116" s="105">
        <v>7.43</v>
      </c>
      <c r="L116" s="159">
        <f t="shared" si="4"/>
        <v>589.57</v>
      </c>
    </row>
    <row r="117" spans="1:12" ht="15">
      <c r="A117" s="104">
        <v>93</v>
      </c>
      <c r="B117" s="104" t="s">
        <v>20</v>
      </c>
      <c r="C117" s="104">
        <v>74</v>
      </c>
      <c r="D117" s="104"/>
      <c r="E117" s="104" t="s">
        <v>3</v>
      </c>
      <c r="F117" s="105">
        <v>329422</v>
      </c>
      <c r="G117" s="59">
        <v>41450</v>
      </c>
      <c r="H117" s="107">
        <v>2439</v>
      </c>
      <c r="I117" s="107">
        <v>2011</v>
      </c>
      <c r="J117" s="69">
        <f t="shared" si="7"/>
        <v>428</v>
      </c>
      <c r="K117" s="105">
        <v>37.76</v>
      </c>
      <c r="L117" s="159">
        <f t="shared" si="4"/>
        <v>390.24</v>
      </c>
    </row>
    <row r="118" spans="1:12" ht="15">
      <c r="A118" s="50">
        <v>94</v>
      </c>
      <c r="B118" s="104" t="s">
        <v>20</v>
      </c>
      <c r="C118" s="104">
        <v>26</v>
      </c>
      <c r="D118" s="104"/>
      <c r="E118" s="104" t="s">
        <v>3</v>
      </c>
      <c r="F118" s="105">
        <v>332621</v>
      </c>
      <c r="G118" s="59">
        <v>41450</v>
      </c>
      <c r="H118" s="107">
        <v>2272</v>
      </c>
      <c r="I118" s="107">
        <v>1871</v>
      </c>
      <c r="J118" s="69">
        <f t="shared" si="7"/>
        <v>401</v>
      </c>
      <c r="K118" s="105">
        <v>31.037</v>
      </c>
      <c r="L118" s="159">
        <f t="shared" si="4"/>
        <v>369.963</v>
      </c>
    </row>
    <row r="119" spans="1:12" ht="15">
      <c r="A119" s="33">
        <v>95</v>
      </c>
      <c r="B119" s="33" t="s">
        <v>20</v>
      </c>
      <c r="C119" s="33" t="s">
        <v>7</v>
      </c>
      <c r="D119" s="33"/>
      <c r="E119" s="33" t="s">
        <v>3</v>
      </c>
      <c r="F119" s="34">
        <v>332953</v>
      </c>
      <c r="G119" s="59">
        <v>41450</v>
      </c>
      <c r="H119" s="37">
        <v>5090</v>
      </c>
      <c r="I119" s="37">
        <v>4197</v>
      </c>
      <c r="J119" s="165">
        <f>H119-I119</f>
        <v>893</v>
      </c>
      <c r="K119" s="34">
        <v>0</v>
      </c>
      <c r="L119" s="178">
        <f t="shared" si="4"/>
        <v>893</v>
      </c>
    </row>
    <row r="120" spans="1:12" ht="15">
      <c r="A120" s="149">
        <v>96</v>
      </c>
      <c r="B120" s="149" t="s">
        <v>20</v>
      </c>
      <c r="C120" s="149">
        <v>11</v>
      </c>
      <c r="D120" s="149"/>
      <c r="E120" s="149" t="s">
        <v>3</v>
      </c>
      <c r="F120" s="109">
        <v>333446</v>
      </c>
      <c r="G120" s="59">
        <v>41450</v>
      </c>
      <c r="H120" s="107">
        <v>2941</v>
      </c>
      <c r="I120" s="107">
        <v>2181</v>
      </c>
      <c r="J120" s="141">
        <f>H120-I120</f>
        <v>760</v>
      </c>
      <c r="K120" s="109">
        <v>29</v>
      </c>
      <c r="L120" s="151">
        <f t="shared" si="4"/>
        <v>731</v>
      </c>
    </row>
    <row r="121" spans="1:12" ht="15">
      <c r="A121" s="50">
        <v>97</v>
      </c>
      <c r="B121" s="50" t="s">
        <v>20</v>
      </c>
      <c r="C121" s="50">
        <v>35</v>
      </c>
      <c r="D121" s="50"/>
      <c r="E121" s="50" t="s">
        <v>3</v>
      </c>
      <c r="F121" s="51">
        <v>334651</v>
      </c>
      <c r="G121" s="59">
        <v>41450</v>
      </c>
      <c r="H121" s="53">
        <v>3776</v>
      </c>
      <c r="I121" s="53">
        <v>3146</v>
      </c>
      <c r="J121" s="69">
        <f>H121-I121</f>
        <v>630</v>
      </c>
      <c r="K121" s="51">
        <v>60</v>
      </c>
      <c r="L121" s="157">
        <f t="shared" si="4"/>
        <v>570</v>
      </c>
    </row>
    <row r="122" spans="1:12" ht="15">
      <c r="A122" s="104">
        <v>98</v>
      </c>
      <c r="B122" s="104" t="s">
        <v>20</v>
      </c>
      <c r="C122" s="104">
        <v>10</v>
      </c>
      <c r="D122" s="104"/>
      <c r="E122" s="104" t="s">
        <v>3</v>
      </c>
      <c r="F122" s="105">
        <v>340683</v>
      </c>
      <c r="G122" s="59">
        <v>41450</v>
      </c>
      <c r="H122" s="107">
        <v>3792</v>
      </c>
      <c r="I122" s="107">
        <v>3033</v>
      </c>
      <c r="J122" s="161">
        <f>H122-I122</f>
        <v>759</v>
      </c>
      <c r="K122" s="105">
        <v>26</v>
      </c>
      <c r="L122" s="159">
        <f t="shared" si="4"/>
        <v>733</v>
      </c>
    </row>
    <row r="123" spans="1:12" ht="15">
      <c r="A123" s="33">
        <v>99</v>
      </c>
      <c r="B123" s="33" t="s">
        <v>20</v>
      </c>
      <c r="C123" s="33" t="s">
        <v>75</v>
      </c>
      <c r="D123" s="33"/>
      <c r="E123" s="33" t="s">
        <v>3</v>
      </c>
      <c r="F123" s="34">
        <v>341783</v>
      </c>
      <c r="G123" s="59">
        <v>41450</v>
      </c>
      <c r="H123" s="37">
        <v>7712</v>
      </c>
      <c r="I123" s="37">
        <v>6488</v>
      </c>
      <c r="J123" s="70">
        <f>H123-I123</f>
        <v>1224</v>
      </c>
      <c r="K123" s="34">
        <v>16.38</v>
      </c>
      <c r="L123" s="162">
        <f t="shared" si="4"/>
        <v>1207.62</v>
      </c>
    </row>
    <row r="124" spans="1:13" ht="15">
      <c r="A124" s="175">
        <v>100</v>
      </c>
      <c r="B124" s="175" t="s">
        <v>20</v>
      </c>
      <c r="C124" s="175">
        <v>63</v>
      </c>
      <c r="D124" s="175"/>
      <c r="E124" s="175" t="s">
        <v>3</v>
      </c>
      <c r="F124" s="176">
        <v>327299</v>
      </c>
      <c r="G124" s="59">
        <v>41450</v>
      </c>
      <c r="H124" s="107">
        <v>3253</v>
      </c>
      <c r="I124" s="107">
        <v>2766</v>
      </c>
      <c r="J124" s="141">
        <f>H124-I124-240.77</f>
        <v>246.23</v>
      </c>
      <c r="K124" s="176">
        <v>33.98</v>
      </c>
      <c r="L124" s="177">
        <f>J124-K124</f>
        <v>212.25</v>
      </c>
      <c r="M124" s="5" t="s">
        <v>100</v>
      </c>
    </row>
    <row r="125" spans="1:12" ht="15">
      <c r="A125" s="50">
        <v>101</v>
      </c>
      <c r="B125" s="50" t="s">
        <v>20</v>
      </c>
      <c r="C125" s="50">
        <v>72</v>
      </c>
      <c r="D125" s="50"/>
      <c r="E125" s="50" t="s">
        <v>3</v>
      </c>
      <c r="F125" s="51">
        <v>344126</v>
      </c>
      <c r="G125" s="59">
        <v>41450</v>
      </c>
      <c r="H125" s="53">
        <v>2686</v>
      </c>
      <c r="I125" s="53">
        <v>2247</v>
      </c>
      <c r="J125" s="69">
        <f>H125-I125</f>
        <v>439</v>
      </c>
      <c r="K125" s="51">
        <v>40.221</v>
      </c>
      <c r="L125" s="157">
        <f t="shared" si="4"/>
        <v>398.779</v>
      </c>
    </row>
    <row r="126" spans="1:12" ht="15">
      <c r="A126" s="104">
        <v>102</v>
      </c>
      <c r="B126" s="104" t="s">
        <v>20</v>
      </c>
      <c r="C126" s="104">
        <v>21</v>
      </c>
      <c r="D126" s="104"/>
      <c r="E126" s="104" t="s">
        <v>3</v>
      </c>
      <c r="F126" s="105">
        <v>345942</v>
      </c>
      <c r="G126" s="59">
        <v>41450</v>
      </c>
      <c r="H126" s="107">
        <v>5385</v>
      </c>
      <c r="I126" s="107">
        <v>4351</v>
      </c>
      <c r="J126" s="161">
        <f aca="true" t="shared" si="8" ref="J126:J164">H126-I126</f>
        <v>1034</v>
      </c>
      <c r="K126" s="105">
        <v>94.07</v>
      </c>
      <c r="L126" s="159">
        <f>J126-K126</f>
        <v>939.9300000000001</v>
      </c>
    </row>
    <row r="127" spans="1:12" ht="15">
      <c r="A127" s="50">
        <v>103</v>
      </c>
      <c r="B127" s="104" t="s">
        <v>16</v>
      </c>
      <c r="C127" s="104">
        <v>10</v>
      </c>
      <c r="D127" s="104"/>
      <c r="E127" s="104" t="s">
        <v>3</v>
      </c>
      <c r="F127" s="105">
        <v>327290</v>
      </c>
      <c r="G127" s="59">
        <v>41450</v>
      </c>
      <c r="H127" s="107">
        <v>9259</v>
      </c>
      <c r="I127" s="107">
        <v>7986</v>
      </c>
      <c r="J127" s="161">
        <f t="shared" si="8"/>
        <v>1273</v>
      </c>
      <c r="K127" s="105">
        <v>0</v>
      </c>
      <c r="L127" s="159">
        <f t="shared" si="4"/>
        <v>1273</v>
      </c>
    </row>
    <row r="128" spans="1:12" ht="15">
      <c r="A128" s="104">
        <v>104</v>
      </c>
      <c r="B128" s="104" t="s">
        <v>16</v>
      </c>
      <c r="C128" s="104">
        <v>15</v>
      </c>
      <c r="D128" s="104"/>
      <c r="E128" s="104" t="s">
        <v>3</v>
      </c>
      <c r="F128" s="105">
        <v>329402</v>
      </c>
      <c r="G128" s="59">
        <v>41450</v>
      </c>
      <c r="H128" s="107">
        <v>1843</v>
      </c>
      <c r="I128" s="107">
        <v>1529</v>
      </c>
      <c r="J128" s="161">
        <f t="shared" si="8"/>
        <v>314</v>
      </c>
      <c r="K128" s="105">
        <v>54.02</v>
      </c>
      <c r="L128" s="159">
        <f t="shared" si="4"/>
        <v>259.98</v>
      </c>
    </row>
    <row r="129" spans="1:12" ht="15">
      <c r="A129" s="50">
        <v>105</v>
      </c>
      <c r="B129" s="104" t="s">
        <v>16</v>
      </c>
      <c r="C129" s="104">
        <v>9</v>
      </c>
      <c r="D129" s="104"/>
      <c r="E129" s="104" t="s">
        <v>3</v>
      </c>
      <c r="F129" s="105">
        <v>329409</v>
      </c>
      <c r="G129" s="59">
        <v>41450</v>
      </c>
      <c r="H129" s="107">
        <v>5871</v>
      </c>
      <c r="I129" s="107">
        <v>4990</v>
      </c>
      <c r="J129" s="161">
        <f t="shared" si="8"/>
        <v>881</v>
      </c>
      <c r="K129" s="105">
        <v>7</v>
      </c>
      <c r="L129" s="159">
        <f t="shared" si="4"/>
        <v>874</v>
      </c>
    </row>
    <row r="130" spans="1:12" ht="15">
      <c r="A130" s="104">
        <v>106</v>
      </c>
      <c r="B130" s="104" t="s">
        <v>16</v>
      </c>
      <c r="C130" s="104">
        <v>32</v>
      </c>
      <c r="D130" s="104"/>
      <c r="E130" s="104" t="s">
        <v>3</v>
      </c>
      <c r="F130" s="105">
        <v>335555</v>
      </c>
      <c r="G130" s="59">
        <v>41450</v>
      </c>
      <c r="H130" s="107">
        <v>3877</v>
      </c>
      <c r="I130" s="107">
        <v>3248</v>
      </c>
      <c r="J130" s="161">
        <f t="shared" si="8"/>
        <v>629</v>
      </c>
      <c r="K130" s="105">
        <v>20</v>
      </c>
      <c r="L130" s="159">
        <f t="shared" si="4"/>
        <v>609</v>
      </c>
    </row>
    <row r="131" spans="1:12" ht="15">
      <c r="A131" s="50">
        <v>107</v>
      </c>
      <c r="B131" s="104" t="s">
        <v>16</v>
      </c>
      <c r="C131" s="104">
        <v>31</v>
      </c>
      <c r="D131" s="104"/>
      <c r="E131" s="104" t="s">
        <v>3</v>
      </c>
      <c r="F131" s="105">
        <v>335562</v>
      </c>
      <c r="G131" s="59">
        <v>41450</v>
      </c>
      <c r="H131" s="107">
        <v>2232</v>
      </c>
      <c r="I131" s="107">
        <v>1909</v>
      </c>
      <c r="J131" s="161">
        <f t="shared" si="8"/>
        <v>323</v>
      </c>
      <c r="K131" s="105">
        <v>7</v>
      </c>
      <c r="L131" s="159">
        <f t="shared" si="4"/>
        <v>316</v>
      </c>
    </row>
    <row r="132" spans="1:12" ht="15">
      <c r="A132" s="104">
        <v>108</v>
      </c>
      <c r="B132" s="104" t="s">
        <v>16</v>
      </c>
      <c r="C132" s="104">
        <v>36</v>
      </c>
      <c r="D132" s="104"/>
      <c r="E132" s="104" t="s">
        <v>3</v>
      </c>
      <c r="F132" s="105">
        <v>337867</v>
      </c>
      <c r="G132" s="59">
        <v>41450</v>
      </c>
      <c r="H132" s="107">
        <v>3477</v>
      </c>
      <c r="I132" s="107">
        <v>2965</v>
      </c>
      <c r="J132" s="161">
        <f t="shared" si="8"/>
        <v>512</v>
      </c>
      <c r="K132" s="105">
        <v>52.2</v>
      </c>
      <c r="L132" s="159">
        <f t="shared" si="4"/>
        <v>459.8</v>
      </c>
    </row>
    <row r="133" spans="1:12" ht="15">
      <c r="A133" s="50">
        <v>109</v>
      </c>
      <c r="B133" s="104" t="s">
        <v>16</v>
      </c>
      <c r="C133" s="104">
        <v>33</v>
      </c>
      <c r="D133" s="104"/>
      <c r="E133" s="104" t="s">
        <v>3</v>
      </c>
      <c r="F133" s="105">
        <v>337874</v>
      </c>
      <c r="G133" s="59">
        <v>41450</v>
      </c>
      <c r="H133" s="107">
        <v>4852</v>
      </c>
      <c r="I133" s="107">
        <v>3946</v>
      </c>
      <c r="J133" s="161">
        <f t="shared" si="8"/>
        <v>906</v>
      </c>
      <c r="K133" s="105">
        <v>36.31</v>
      </c>
      <c r="L133" s="159">
        <f t="shared" si="4"/>
        <v>869.69</v>
      </c>
    </row>
    <row r="134" spans="1:12" ht="15">
      <c r="A134" s="104">
        <v>110</v>
      </c>
      <c r="B134" s="104" t="s">
        <v>16</v>
      </c>
      <c r="C134" s="104">
        <v>3</v>
      </c>
      <c r="D134" s="104"/>
      <c r="E134" s="104" t="s">
        <v>3</v>
      </c>
      <c r="F134" s="105">
        <v>338868</v>
      </c>
      <c r="G134" s="59">
        <v>41450</v>
      </c>
      <c r="H134" s="107">
        <v>6531</v>
      </c>
      <c r="I134" s="107">
        <v>5534</v>
      </c>
      <c r="J134" s="161">
        <f t="shared" si="8"/>
        <v>997</v>
      </c>
      <c r="K134" s="105">
        <v>6.09</v>
      </c>
      <c r="L134" s="159">
        <f t="shared" si="4"/>
        <v>990.91</v>
      </c>
    </row>
    <row r="135" spans="1:13" ht="15">
      <c r="A135" s="50">
        <v>111</v>
      </c>
      <c r="B135" s="104" t="s">
        <v>16</v>
      </c>
      <c r="C135" s="104">
        <v>25</v>
      </c>
      <c r="D135" s="104"/>
      <c r="E135" s="104" t="s">
        <v>3</v>
      </c>
      <c r="F135" s="105">
        <v>338869</v>
      </c>
      <c r="G135" s="59">
        <v>41450</v>
      </c>
      <c r="H135" s="107">
        <v>6117</v>
      </c>
      <c r="I135" s="107">
        <v>5079</v>
      </c>
      <c r="J135" s="161">
        <f t="shared" si="8"/>
        <v>1038</v>
      </c>
      <c r="K135" s="105">
        <v>27</v>
      </c>
      <c r="L135" s="159">
        <f t="shared" si="4"/>
        <v>1011</v>
      </c>
      <c r="M135" s="121"/>
    </row>
    <row r="136" spans="1:12" ht="15">
      <c r="A136" s="104">
        <v>112</v>
      </c>
      <c r="B136" s="104" t="s">
        <v>16</v>
      </c>
      <c r="C136" s="104" t="s">
        <v>76</v>
      </c>
      <c r="D136" s="104"/>
      <c r="E136" s="104" t="s">
        <v>3</v>
      </c>
      <c r="F136" s="105">
        <v>338969</v>
      </c>
      <c r="G136" s="59">
        <v>41450</v>
      </c>
      <c r="H136" s="107">
        <v>4265</v>
      </c>
      <c r="I136" s="107">
        <v>3633</v>
      </c>
      <c r="J136" s="161">
        <f t="shared" si="8"/>
        <v>632</v>
      </c>
      <c r="K136" s="105">
        <v>100</v>
      </c>
      <c r="L136" s="159">
        <f t="shared" si="4"/>
        <v>532</v>
      </c>
    </row>
    <row r="137" spans="1:12" ht="15">
      <c r="A137" s="50">
        <v>113</v>
      </c>
      <c r="B137" s="104" t="s">
        <v>16</v>
      </c>
      <c r="C137" s="104">
        <v>37</v>
      </c>
      <c r="D137" s="104"/>
      <c r="E137" s="104" t="s">
        <v>3</v>
      </c>
      <c r="F137" s="105">
        <v>338975</v>
      </c>
      <c r="G137" s="59">
        <v>41450</v>
      </c>
      <c r="H137" s="107">
        <v>4880</v>
      </c>
      <c r="I137" s="107">
        <v>4089</v>
      </c>
      <c r="J137" s="161">
        <f t="shared" si="8"/>
        <v>791</v>
      </c>
      <c r="K137" s="105">
        <v>79</v>
      </c>
      <c r="L137" s="159">
        <f t="shared" si="4"/>
        <v>712</v>
      </c>
    </row>
    <row r="138" spans="1:12" ht="15">
      <c r="A138" s="104">
        <v>114</v>
      </c>
      <c r="B138" s="104" t="s">
        <v>16</v>
      </c>
      <c r="C138" s="104">
        <v>35</v>
      </c>
      <c r="D138" s="104"/>
      <c r="E138" s="104" t="s">
        <v>3</v>
      </c>
      <c r="F138" s="105">
        <v>339070</v>
      </c>
      <c r="G138" s="59">
        <v>41450</v>
      </c>
      <c r="H138" s="107">
        <v>5016</v>
      </c>
      <c r="I138" s="107">
        <v>4229</v>
      </c>
      <c r="J138" s="161">
        <f t="shared" si="8"/>
        <v>787</v>
      </c>
      <c r="K138" s="105">
        <v>1</v>
      </c>
      <c r="L138" s="159">
        <f t="shared" si="4"/>
        <v>786</v>
      </c>
    </row>
    <row r="139" spans="1:12" ht="15">
      <c r="A139" s="50">
        <v>115</v>
      </c>
      <c r="B139" s="104" t="s">
        <v>16</v>
      </c>
      <c r="C139" s="104">
        <v>5</v>
      </c>
      <c r="D139" s="104"/>
      <c r="E139" s="104" t="s">
        <v>3</v>
      </c>
      <c r="F139" s="105">
        <v>340533</v>
      </c>
      <c r="G139" s="59">
        <v>41450</v>
      </c>
      <c r="H139" s="107">
        <v>5318</v>
      </c>
      <c r="I139" s="107">
        <v>4567</v>
      </c>
      <c r="J139" s="161">
        <f t="shared" si="8"/>
        <v>751</v>
      </c>
      <c r="K139" s="105">
        <v>14.186</v>
      </c>
      <c r="L139" s="159">
        <f t="shared" si="4"/>
        <v>736.814</v>
      </c>
    </row>
    <row r="140" spans="1:12" ht="15">
      <c r="A140" s="104">
        <v>116</v>
      </c>
      <c r="B140" s="104" t="s">
        <v>16</v>
      </c>
      <c r="C140" s="104" t="s">
        <v>77</v>
      </c>
      <c r="D140" s="104"/>
      <c r="E140" s="104" t="s">
        <v>3</v>
      </c>
      <c r="F140" s="105">
        <v>342152</v>
      </c>
      <c r="G140" s="59">
        <v>41450</v>
      </c>
      <c r="H140" s="107">
        <v>5705</v>
      </c>
      <c r="I140" s="107">
        <v>4791</v>
      </c>
      <c r="J140" s="161">
        <f t="shared" si="8"/>
        <v>914</v>
      </c>
      <c r="K140" s="105">
        <v>0</v>
      </c>
      <c r="L140" s="159">
        <f t="shared" si="4"/>
        <v>914</v>
      </c>
    </row>
    <row r="141" spans="1:12" ht="15">
      <c r="A141" s="50">
        <v>117</v>
      </c>
      <c r="B141" s="104" t="s">
        <v>15</v>
      </c>
      <c r="C141" s="104">
        <v>51</v>
      </c>
      <c r="D141" s="104"/>
      <c r="E141" s="104" t="s">
        <v>3</v>
      </c>
      <c r="F141" s="105">
        <v>336570</v>
      </c>
      <c r="G141" s="59">
        <v>41450</v>
      </c>
      <c r="H141" s="107">
        <v>3067</v>
      </c>
      <c r="I141" s="107">
        <v>2576</v>
      </c>
      <c r="J141" s="161">
        <f t="shared" si="8"/>
        <v>491</v>
      </c>
      <c r="K141" s="105">
        <v>32</v>
      </c>
      <c r="L141" s="159">
        <f t="shared" si="4"/>
        <v>459</v>
      </c>
    </row>
    <row r="142" spans="1:12" ht="15">
      <c r="A142" s="104">
        <v>118</v>
      </c>
      <c r="B142" s="104" t="s">
        <v>15</v>
      </c>
      <c r="C142" s="104">
        <v>13</v>
      </c>
      <c r="D142" s="104"/>
      <c r="E142" s="104" t="s">
        <v>3</v>
      </c>
      <c r="F142" s="105">
        <v>339062</v>
      </c>
      <c r="G142" s="59">
        <v>41450</v>
      </c>
      <c r="H142" s="107">
        <v>6811</v>
      </c>
      <c r="I142" s="107">
        <v>5709</v>
      </c>
      <c r="J142" s="161">
        <f t="shared" si="8"/>
        <v>1102</v>
      </c>
      <c r="K142" s="105">
        <v>61</v>
      </c>
      <c r="L142" s="159">
        <f t="shared" si="4"/>
        <v>1041</v>
      </c>
    </row>
    <row r="143" spans="1:12" ht="15.75" customHeight="1">
      <c r="A143" s="50">
        <v>119</v>
      </c>
      <c r="B143" s="104" t="s">
        <v>15</v>
      </c>
      <c r="C143" s="104" t="s">
        <v>78</v>
      </c>
      <c r="D143" s="104"/>
      <c r="E143" s="104" t="s">
        <v>3</v>
      </c>
      <c r="F143" s="105">
        <v>340217</v>
      </c>
      <c r="G143" s="59">
        <v>41450</v>
      </c>
      <c r="H143" s="107">
        <v>4314</v>
      </c>
      <c r="I143" s="107">
        <v>3592</v>
      </c>
      <c r="J143" s="161">
        <f t="shared" si="8"/>
        <v>722</v>
      </c>
      <c r="K143" s="105">
        <v>0</v>
      </c>
      <c r="L143" s="159">
        <f t="shared" si="4"/>
        <v>722</v>
      </c>
    </row>
    <row r="144" spans="1:12" ht="15">
      <c r="A144" s="104">
        <v>120</v>
      </c>
      <c r="B144" s="104" t="s">
        <v>15</v>
      </c>
      <c r="C144" s="104">
        <v>16</v>
      </c>
      <c r="D144" s="104"/>
      <c r="E144" s="104" t="s">
        <v>3</v>
      </c>
      <c r="F144" s="105">
        <v>340691</v>
      </c>
      <c r="G144" s="59">
        <v>41450</v>
      </c>
      <c r="H144" s="107">
        <v>5493</v>
      </c>
      <c r="I144" s="107">
        <v>4398</v>
      </c>
      <c r="J144" s="161">
        <f>H144-I144</f>
        <v>1095</v>
      </c>
      <c r="K144" s="105">
        <v>26.163</v>
      </c>
      <c r="L144" s="159">
        <f t="shared" si="4"/>
        <v>1068.837</v>
      </c>
    </row>
    <row r="145" spans="1:12" ht="15">
      <c r="A145" s="50">
        <v>121</v>
      </c>
      <c r="B145" s="104" t="s">
        <v>15</v>
      </c>
      <c r="C145" s="104">
        <v>18</v>
      </c>
      <c r="D145" s="104"/>
      <c r="E145" s="104" t="s">
        <v>3</v>
      </c>
      <c r="F145" s="105">
        <v>340686</v>
      </c>
      <c r="G145" s="59">
        <v>41450</v>
      </c>
      <c r="H145" s="107">
        <v>8715</v>
      </c>
      <c r="I145" s="107">
        <v>7293</v>
      </c>
      <c r="J145" s="161">
        <f t="shared" si="8"/>
        <v>1422</v>
      </c>
      <c r="K145" s="105">
        <v>0</v>
      </c>
      <c r="L145" s="159">
        <f t="shared" si="4"/>
        <v>1422</v>
      </c>
    </row>
    <row r="146" spans="1:12" ht="15">
      <c r="A146" s="104">
        <v>122</v>
      </c>
      <c r="B146" s="104" t="s">
        <v>15</v>
      </c>
      <c r="C146" s="104" t="s">
        <v>79</v>
      </c>
      <c r="D146" s="104"/>
      <c r="E146" s="104" t="s">
        <v>3</v>
      </c>
      <c r="F146" s="105">
        <v>340689</v>
      </c>
      <c r="G146" s="59">
        <v>41450</v>
      </c>
      <c r="H146" s="107">
        <v>3599</v>
      </c>
      <c r="I146" s="107">
        <v>2963</v>
      </c>
      <c r="J146" s="161">
        <f t="shared" si="8"/>
        <v>636</v>
      </c>
      <c r="K146" s="105">
        <v>0</v>
      </c>
      <c r="L146" s="159">
        <f t="shared" si="4"/>
        <v>636</v>
      </c>
    </row>
    <row r="147" spans="1:12" ht="15">
      <c r="A147" s="50">
        <v>123</v>
      </c>
      <c r="B147" s="104" t="s">
        <v>15</v>
      </c>
      <c r="C147" s="104" t="s">
        <v>80</v>
      </c>
      <c r="D147" s="104"/>
      <c r="E147" s="104" t="s">
        <v>3</v>
      </c>
      <c r="F147" s="105">
        <v>340218</v>
      </c>
      <c r="G147" s="59">
        <v>41450</v>
      </c>
      <c r="H147" s="107">
        <v>4341</v>
      </c>
      <c r="I147" s="107">
        <v>3636</v>
      </c>
      <c r="J147" s="161">
        <f t="shared" si="8"/>
        <v>705</v>
      </c>
      <c r="K147" s="105">
        <v>0</v>
      </c>
      <c r="L147" s="159">
        <f t="shared" si="4"/>
        <v>705</v>
      </c>
    </row>
    <row r="148" spans="1:12" ht="15">
      <c r="A148" s="104">
        <v>124</v>
      </c>
      <c r="B148" s="104" t="s">
        <v>15</v>
      </c>
      <c r="C148" s="104" t="s">
        <v>81</v>
      </c>
      <c r="D148" s="104"/>
      <c r="E148" s="104" t="s">
        <v>3</v>
      </c>
      <c r="F148" s="105">
        <v>341214</v>
      </c>
      <c r="G148" s="59">
        <v>41450</v>
      </c>
      <c r="H148" s="107">
        <v>3955</v>
      </c>
      <c r="I148" s="107">
        <v>3419</v>
      </c>
      <c r="J148" s="161">
        <f t="shared" si="8"/>
        <v>536</v>
      </c>
      <c r="K148" s="105">
        <v>0</v>
      </c>
      <c r="L148" s="159">
        <f t="shared" si="4"/>
        <v>536</v>
      </c>
    </row>
    <row r="149" spans="1:12" ht="15">
      <c r="A149" s="50">
        <v>125</v>
      </c>
      <c r="B149" s="104" t="s">
        <v>15</v>
      </c>
      <c r="C149" s="104">
        <v>36</v>
      </c>
      <c r="D149" s="104"/>
      <c r="E149" s="104" t="s">
        <v>3</v>
      </c>
      <c r="F149" s="105">
        <v>341909</v>
      </c>
      <c r="G149" s="59">
        <v>41450</v>
      </c>
      <c r="H149" s="107">
        <v>2230</v>
      </c>
      <c r="I149" s="107">
        <v>1889</v>
      </c>
      <c r="J149" s="161">
        <f t="shared" si="8"/>
        <v>341</v>
      </c>
      <c r="K149" s="105">
        <v>14.41</v>
      </c>
      <c r="L149" s="159">
        <f t="shared" si="4"/>
        <v>326.59</v>
      </c>
    </row>
    <row r="150" spans="1:12" ht="15">
      <c r="A150" s="104">
        <v>126</v>
      </c>
      <c r="B150" s="104" t="s">
        <v>15</v>
      </c>
      <c r="C150" s="104">
        <v>34</v>
      </c>
      <c r="D150" s="104"/>
      <c r="E150" s="104" t="s">
        <v>3</v>
      </c>
      <c r="F150" s="105">
        <v>341913</v>
      </c>
      <c r="G150" s="59">
        <v>41450</v>
      </c>
      <c r="H150" s="107">
        <v>2924</v>
      </c>
      <c r="I150" s="107">
        <v>2424</v>
      </c>
      <c r="J150" s="161">
        <f t="shared" si="8"/>
        <v>500</v>
      </c>
      <c r="K150" s="105">
        <v>16</v>
      </c>
      <c r="L150" s="159">
        <f t="shared" si="4"/>
        <v>484</v>
      </c>
    </row>
    <row r="151" spans="1:12" ht="15">
      <c r="A151" s="50">
        <v>127</v>
      </c>
      <c r="B151" s="104" t="s">
        <v>15</v>
      </c>
      <c r="C151" s="104">
        <v>35</v>
      </c>
      <c r="D151" s="104"/>
      <c r="E151" s="104" t="s">
        <v>3</v>
      </c>
      <c r="F151" s="105">
        <v>342471</v>
      </c>
      <c r="G151" s="59">
        <v>41450</v>
      </c>
      <c r="H151" s="107">
        <v>3917</v>
      </c>
      <c r="I151" s="107">
        <v>3335</v>
      </c>
      <c r="J151" s="161">
        <f t="shared" si="8"/>
        <v>582</v>
      </c>
      <c r="K151" s="105">
        <v>32</v>
      </c>
      <c r="L151" s="159">
        <f aca="true" t="shared" si="9" ref="L151:L195">J151-K151</f>
        <v>550</v>
      </c>
    </row>
    <row r="152" spans="1:18" ht="15">
      <c r="A152" s="104">
        <v>128</v>
      </c>
      <c r="B152" s="104" t="s">
        <v>15</v>
      </c>
      <c r="C152" s="104">
        <v>38</v>
      </c>
      <c r="D152" s="104"/>
      <c r="E152" s="104" t="s">
        <v>3</v>
      </c>
      <c r="F152" s="174" t="s">
        <v>5</v>
      </c>
      <c r="G152" s="59">
        <v>41450</v>
      </c>
      <c r="H152" s="107">
        <v>51094</v>
      </c>
      <c r="I152" s="107">
        <v>50690</v>
      </c>
      <c r="J152" s="161">
        <f t="shared" si="8"/>
        <v>404</v>
      </c>
      <c r="K152" s="105">
        <v>2</v>
      </c>
      <c r="L152" s="159">
        <f t="shared" si="9"/>
        <v>402</v>
      </c>
      <c r="O152" s="307"/>
      <c r="P152" s="307"/>
      <c r="Q152" s="143"/>
      <c r="R152" s="7"/>
    </row>
    <row r="153" spans="1:12" ht="15">
      <c r="A153" s="50">
        <v>129</v>
      </c>
      <c r="B153" s="104" t="s">
        <v>15</v>
      </c>
      <c r="C153" s="104">
        <v>5</v>
      </c>
      <c r="D153" s="104"/>
      <c r="E153" s="104" t="s">
        <v>3</v>
      </c>
      <c r="F153" s="105">
        <v>343457</v>
      </c>
      <c r="G153" s="59">
        <v>41450</v>
      </c>
      <c r="H153" s="107">
        <v>3897</v>
      </c>
      <c r="I153" s="107">
        <v>3279</v>
      </c>
      <c r="J153" s="161">
        <f t="shared" si="8"/>
        <v>618</v>
      </c>
      <c r="K153" s="105">
        <v>20</v>
      </c>
      <c r="L153" s="159">
        <f t="shared" si="9"/>
        <v>598</v>
      </c>
    </row>
    <row r="154" spans="1:12" ht="15">
      <c r="A154" s="50">
        <v>130</v>
      </c>
      <c r="B154" s="104" t="s">
        <v>15</v>
      </c>
      <c r="C154" s="104">
        <v>32</v>
      </c>
      <c r="D154" s="104"/>
      <c r="E154" s="104" t="s">
        <v>3</v>
      </c>
      <c r="F154" s="105">
        <v>344122</v>
      </c>
      <c r="G154" s="59">
        <v>41450</v>
      </c>
      <c r="H154" s="107">
        <v>2451</v>
      </c>
      <c r="I154" s="107">
        <v>2107</v>
      </c>
      <c r="J154" s="161">
        <f t="shared" si="8"/>
        <v>344</v>
      </c>
      <c r="K154" s="105">
        <v>11</v>
      </c>
      <c r="L154" s="159">
        <f t="shared" si="9"/>
        <v>333</v>
      </c>
    </row>
    <row r="155" spans="1:12" ht="15">
      <c r="A155" s="50">
        <v>131</v>
      </c>
      <c r="B155" s="104" t="s">
        <v>15</v>
      </c>
      <c r="C155" s="104">
        <v>11</v>
      </c>
      <c r="D155" s="104"/>
      <c r="E155" s="104" t="s">
        <v>3</v>
      </c>
      <c r="F155" s="105">
        <v>345534</v>
      </c>
      <c r="G155" s="59">
        <v>41450</v>
      </c>
      <c r="H155" s="107">
        <v>3962</v>
      </c>
      <c r="I155" s="107">
        <v>3264</v>
      </c>
      <c r="J155" s="161">
        <f t="shared" si="8"/>
        <v>698</v>
      </c>
      <c r="K155" s="105">
        <v>3</v>
      </c>
      <c r="L155" s="159">
        <f t="shared" si="9"/>
        <v>695</v>
      </c>
    </row>
    <row r="156" spans="1:12" ht="15" customHeight="1">
      <c r="A156" s="50">
        <v>132</v>
      </c>
      <c r="B156" s="104" t="s">
        <v>82</v>
      </c>
      <c r="C156" s="104">
        <v>31</v>
      </c>
      <c r="D156" s="104"/>
      <c r="E156" s="104" t="s">
        <v>3</v>
      </c>
      <c r="F156" s="105">
        <v>76089</v>
      </c>
      <c r="G156" s="59">
        <v>41450</v>
      </c>
      <c r="H156" s="107">
        <v>3741</v>
      </c>
      <c r="I156" s="107">
        <v>3167</v>
      </c>
      <c r="J156" s="161">
        <f t="shared" si="8"/>
        <v>574</v>
      </c>
      <c r="K156" s="105">
        <v>36.84</v>
      </c>
      <c r="L156" s="159">
        <f t="shared" si="9"/>
        <v>537.16</v>
      </c>
    </row>
    <row r="157" spans="1:12" ht="15" customHeight="1">
      <c r="A157" s="50">
        <v>133</v>
      </c>
      <c r="B157" s="104" t="s">
        <v>82</v>
      </c>
      <c r="C157" s="104">
        <v>11</v>
      </c>
      <c r="D157" s="104"/>
      <c r="E157" s="104" t="s">
        <v>3</v>
      </c>
      <c r="F157" s="105">
        <v>334546</v>
      </c>
      <c r="G157" s="59">
        <v>41450</v>
      </c>
      <c r="H157" s="107">
        <v>4872</v>
      </c>
      <c r="I157" s="107">
        <v>4036</v>
      </c>
      <c r="J157" s="161">
        <f t="shared" si="8"/>
        <v>836</v>
      </c>
      <c r="K157" s="105">
        <v>69</v>
      </c>
      <c r="L157" s="159">
        <f>J157-K157</f>
        <v>767</v>
      </c>
    </row>
    <row r="158" spans="1:12" ht="15" customHeight="1">
      <c r="A158" s="50">
        <v>134</v>
      </c>
      <c r="B158" s="104" t="s">
        <v>82</v>
      </c>
      <c r="C158" s="104">
        <v>13</v>
      </c>
      <c r="D158" s="104"/>
      <c r="E158" s="104" t="s">
        <v>3</v>
      </c>
      <c r="F158" s="105">
        <v>342778</v>
      </c>
      <c r="G158" s="59">
        <v>41450</v>
      </c>
      <c r="H158" s="107">
        <v>1880</v>
      </c>
      <c r="I158" s="107">
        <v>1529</v>
      </c>
      <c r="J158" s="161">
        <f t="shared" si="8"/>
        <v>351</v>
      </c>
      <c r="K158" s="105">
        <v>269.3</v>
      </c>
      <c r="L158" s="159">
        <f t="shared" si="9"/>
        <v>81.69999999999999</v>
      </c>
    </row>
    <row r="159" spans="1:12" ht="15">
      <c r="A159" s="50">
        <v>135</v>
      </c>
      <c r="B159" s="104" t="s">
        <v>83</v>
      </c>
      <c r="C159" s="104">
        <v>23</v>
      </c>
      <c r="D159" s="104"/>
      <c r="E159" s="104" t="s">
        <v>3</v>
      </c>
      <c r="F159" s="105">
        <v>337859</v>
      </c>
      <c r="G159" s="59">
        <v>41450</v>
      </c>
      <c r="H159" s="107">
        <v>2357</v>
      </c>
      <c r="I159" s="107">
        <v>1996</v>
      </c>
      <c r="J159" s="161">
        <f>H159-I159</f>
        <v>361</v>
      </c>
      <c r="K159" s="105">
        <v>4</v>
      </c>
      <c r="L159" s="159">
        <f t="shared" si="9"/>
        <v>357</v>
      </c>
    </row>
    <row r="160" spans="1:12" ht="15">
      <c r="A160" s="50">
        <v>136</v>
      </c>
      <c r="B160" s="104" t="s">
        <v>83</v>
      </c>
      <c r="C160" s="104">
        <v>14</v>
      </c>
      <c r="D160" s="104"/>
      <c r="E160" s="104" t="s">
        <v>3</v>
      </c>
      <c r="F160" s="105">
        <v>345553</v>
      </c>
      <c r="G160" s="59">
        <v>41450</v>
      </c>
      <c r="H160" s="107">
        <v>3895</v>
      </c>
      <c r="I160" s="107">
        <v>3275</v>
      </c>
      <c r="J160" s="161">
        <f t="shared" si="8"/>
        <v>620</v>
      </c>
      <c r="K160" s="105">
        <v>26.36</v>
      </c>
      <c r="L160" s="159">
        <f t="shared" si="9"/>
        <v>593.64</v>
      </c>
    </row>
    <row r="161" spans="1:12" ht="15">
      <c r="A161" s="50">
        <v>137</v>
      </c>
      <c r="B161" s="104" t="s">
        <v>14</v>
      </c>
      <c r="C161" s="104">
        <v>2</v>
      </c>
      <c r="D161" s="104"/>
      <c r="E161" s="104" t="s">
        <v>3</v>
      </c>
      <c r="F161" s="105">
        <v>332650</v>
      </c>
      <c r="G161" s="59">
        <v>41450</v>
      </c>
      <c r="H161" s="107">
        <v>1568</v>
      </c>
      <c r="I161" s="107">
        <v>1256</v>
      </c>
      <c r="J161" s="161">
        <f t="shared" si="8"/>
        <v>312</v>
      </c>
      <c r="K161" s="105">
        <v>38.53</v>
      </c>
      <c r="L161" s="159">
        <f t="shared" si="9"/>
        <v>273.47</v>
      </c>
    </row>
    <row r="162" spans="1:12" ht="15">
      <c r="A162" s="50">
        <v>138</v>
      </c>
      <c r="B162" s="104" t="s">
        <v>14</v>
      </c>
      <c r="C162" s="104">
        <v>7</v>
      </c>
      <c r="D162" s="104"/>
      <c r="E162" s="104" t="s">
        <v>3</v>
      </c>
      <c r="F162" s="105">
        <v>341374</v>
      </c>
      <c r="G162" s="59">
        <v>41450</v>
      </c>
      <c r="H162" s="107">
        <v>1685</v>
      </c>
      <c r="I162" s="107">
        <v>1441</v>
      </c>
      <c r="J162" s="161">
        <f t="shared" si="8"/>
        <v>244</v>
      </c>
      <c r="K162" s="105">
        <v>64.53</v>
      </c>
      <c r="L162" s="159">
        <f t="shared" si="9"/>
        <v>179.47</v>
      </c>
    </row>
    <row r="163" spans="1:12" ht="15">
      <c r="A163" s="50">
        <v>139</v>
      </c>
      <c r="B163" s="104" t="s">
        <v>19</v>
      </c>
      <c r="C163" s="104">
        <v>41</v>
      </c>
      <c r="D163" s="104"/>
      <c r="E163" s="104" t="s">
        <v>3</v>
      </c>
      <c r="F163" s="105">
        <v>327136</v>
      </c>
      <c r="G163" s="59">
        <v>41450</v>
      </c>
      <c r="H163" s="107">
        <v>3486</v>
      </c>
      <c r="I163" s="107">
        <v>2903</v>
      </c>
      <c r="J163" s="161">
        <f t="shared" si="8"/>
        <v>583</v>
      </c>
      <c r="K163" s="105">
        <v>0</v>
      </c>
      <c r="L163" s="159">
        <f t="shared" si="9"/>
        <v>583</v>
      </c>
    </row>
    <row r="164" spans="1:12" ht="15">
      <c r="A164" s="50">
        <v>140</v>
      </c>
      <c r="B164" s="104" t="s">
        <v>19</v>
      </c>
      <c r="C164" s="104">
        <v>12</v>
      </c>
      <c r="D164" s="104"/>
      <c r="E164" s="104" t="s">
        <v>3</v>
      </c>
      <c r="F164" s="105">
        <v>339215</v>
      </c>
      <c r="G164" s="59">
        <v>41450</v>
      </c>
      <c r="H164" s="107">
        <v>10223</v>
      </c>
      <c r="I164" s="107">
        <v>8615</v>
      </c>
      <c r="J164" s="161">
        <f t="shared" si="8"/>
        <v>1608</v>
      </c>
      <c r="K164" s="105">
        <v>0</v>
      </c>
      <c r="L164" s="159">
        <f t="shared" si="9"/>
        <v>1608</v>
      </c>
    </row>
    <row r="165" spans="1:12" ht="15">
      <c r="A165" s="50">
        <v>141</v>
      </c>
      <c r="B165" s="104" t="s">
        <v>23</v>
      </c>
      <c r="C165" s="104">
        <v>29</v>
      </c>
      <c r="D165" s="104"/>
      <c r="E165" s="104" t="s">
        <v>3</v>
      </c>
      <c r="F165" s="105">
        <v>327185</v>
      </c>
      <c r="G165" s="59">
        <v>41450</v>
      </c>
      <c r="H165" s="336" t="s">
        <v>64</v>
      </c>
      <c r="I165" s="332"/>
      <c r="J165" s="328"/>
      <c r="K165" s="105">
        <v>0</v>
      </c>
      <c r="L165" s="159">
        <f t="shared" si="9"/>
        <v>0</v>
      </c>
    </row>
    <row r="166" spans="1:12" ht="15">
      <c r="A166" s="50">
        <v>142</v>
      </c>
      <c r="B166" s="104" t="s">
        <v>23</v>
      </c>
      <c r="C166" s="104">
        <v>31</v>
      </c>
      <c r="D166" s="104"/>
      <c r="E166" s="104" t="s">
        <v>3</v>
      </c>
      <c r="F166" s="105">
        <v>327293</v>
      </c>
      <c r="G166" s="59">
        <v>41450</v>
      </c>
      <c r="H166" s="107">
        <v>5850</v>
      </c>
      <c r="I166" s="107">
        <v>4930</v>
      </c>
      <c r="J166" s="161">
        <f>H166-I166</f>
        <v>920</v>
      </c>
      <c r="K166" s="105">
        <v>0</v>
      </c>
      <c r="L166" s="159">
        <f t="shared" si="9"/>
        <v>920</v>
      </c>
    </row>
    <row r="167" spans="1:12" ht="15">
      <c r="A167" s="50">
        <v>143</v>
      </c>
      <c r="B167" s="104" t="s">
        <v>23</v>
      </c>
      <c r="C167" s="104">
        <v>20</v>
      </c>
      <c r="D167" s="104"/>
      <c r="E167" s="104" t="s">
        <v>3</v>
      </c>
      <c r="F167" s="105">
        <v>336571</v>
      </c>
      <c r="G167" s="59">
        <v>41450</v>
      </c>
      <c r="H167" s="107">
        <v>3189</v>
      </c>
      <c r="I167" s="107">
        <v>2563</v>
      </c>
      <c r="J167" s="161">
        <f aca="true" t="shared" si="10" ref="J167:J173">H167-I167</f>
        <v>626</v>
      </c>
      <c r="K167" s="105">
        <v>17</v>
      </c>
      <c r="L167" s="159">
        <f t="shared" si="9"/>
        <v>609</v>
      </c>
    </row>
    <row r="168" spans="1:12" ht="15">
      <c r="A168" s="50">
        <v>144</v>
      </c>
      <c r="B168" s="104" t="s">
        <v>23</v>
      </c>
      <c r="C168" s="104">
        <v>24</v>
      </c>
      <c r="D168" s="104"/>
      <c r="E168" s="104" t="s">
        <v>3</v>
      </c>
      <c r="F168" s="105">
        <v>337868</v>
      </c>
      <c r="G168" s="59">
        <v>41450</v>
      </c>
      <c r="H168" s="107">
        <v>2089</v>
      </c>
      <c r="I168" s="107">
        <v>1768</v>
      </c>
      <c r="J168" s="161">
        <f t="shared" si="10"/>
        <v>321</v>
      </c>
      <c r="K168" s="105">
        <v>5</v>
      </c>
      <c r="L168" s="159">
        <f t="shared" si="9"/>
        <v>316</v>
      </c>
    </row>
    <row r="169" spans="1:12" ht="15">
      <c r="A169" s="50">
        <v>145</v>
      </c>
      <c r="B169" s="104" t="s">
        <v>23</v>
      </c>
      <c r="C169" s="104">
        <v>15</v>
      </c>
      <c r="D169" s="104"/>
      <c r="E169" s="104" t="s">
        <v>3</v>
      </c>
      <c r="F169" s="105">
        <v>342062</v>
      </c>
      <c r="G169" s="59">
        <v>41450</v>
      </c>
      <c r="H169" s="107">
        <v>7047</v>
      </c>
      <c r="I169" s="107">
        <v>5887</v>
      </c>
      <c r="J169" s="161">
        <f t="shared" si="10"/>
        <v>1160</v>
      </c>
      <c r="K169" s="105">
        <v>0</v>
      </c>
      <c r="L169" s="159">
        <f t="shared" si="9"/>
        <v>1160</v>
      </c>
    </row>
    <row r="170" spans="1:12" ht="15">
      <c r="A170" s="50">
        <v>146</v>
      </c>
      <c r="B170" s="104" t="s">
        <v>23</v>
      </c>
      <c r="C170" s="104">
        <v>21</v>
      </c>
      <c r="D170" s="104"/>
      <c r="E170" s="104" t="s">
        <v>3</v>
      </c>
      <c r="F170" s="105">
        <v>342780</v>
      </c>
      <c r="G170" s="59">
        <v>41450</v>
      </c>
      <c r="H170" s="107">
        <v>1503</v>
      </c>
      <c r="I170" s="107">
        <v>1278</v>
      </c>
      <c r="J170" s="161">
        <f t="shared" si="10"/>
        <v>225</v>
      </c>
      <c r="K170" s="105">
        <v>17.92</v>
      </c>
      <c r="L170" s="159">
        <f t="shared" si="9"/>
        <v>207.07999999999998</v>
      </c>
    </row>
    <row r="171" spans="1:12" ht="15">
      <c r="A171" s="50">
        <v>147</v>
      </c>
      <c r="B171" s="104" t="s">
        <v>84</v>
      </c>
      <c r="C171" s="104">
        <v>2</v>
      </c>
      <c r="D171" s="104"/>
      <c r="E171" s="104" t="s">
        <v>3</v>
      </c>
      <c r="F171" s="105">
        <v>329377</v>
      </c>
      <c r="G171" s="59">
        <v>41450</v>
      </c>
      <c r="H171" s="107">
        <v>6034</v>
      </c>
      <c r="I171" s="107">
        <v>5108</v>
      </c>
      <c r="J171" s="161">
        <f t="shared" si="10"/>
        <v>926</v>
      </c>
      <c r="K171" s="105">
        <v>14</v>
      </c>
      <c r="L171" s="159">
        <f t="shared" si="9"/>
        <v>912</v>
      </c>
    </row>
    <row r="172" spans="1:12" ht="15">
      <c r="A172" s="50">
        <v>148</v>
      </c>
      <c r="B172" s="104" t="s">
        <v>84</v>
      </c>
      <c r="C172" s="104">
        <v>8</v>
      </c>
      <c r="D172" s="104"/>
      <c r="E172" s="104" t="s">
        <v>3</v>
      </c>
      <c r="F172" s="105">
        <v>337901</v>
      </c>
      <c r="G172" s="59">
        <v>41450</v>
      </c>
      <c r="H172" s="107">
        <v>1991</v>
      </c>
      <c r="I172" s="107">
        <v>1619</v>
      </c>
      <c r="J172" s="161">
        <f t="shared" si="10"/>
        <v>372</v>
      </c>
      <c r="K172" s="105">
        <v>7.8</v>
      </c>
      <c r="L172" s="159">
        <f t="shared" si="9"/>
        <v>364.2</v>
      </c>
    </row>
    <row r="173" spans="1:12" ht="15">
      <c r="A173" s="50">
        <v>149</v>
      </c>
      <c r="B173" s="104" t="s">
        <v>84</v>
      </c>
      <c r="C173" s="104">
        <v>12</v>
      </c>
      <c r="D173" s="104"/>
      <c r="E173" s="104" t="s">
        <v>3</v>
      </c>
      <c r="F173" s="105">
        <v>340062</v>
      </c>
      <c r="G173" s="59">
        <v>41450</v>
      </c>
      <c r="H173" s="107">
        <v>2088</v>
      </c>
      <c r="I173" s="107">
        <v>1721</v>
      </c>
      <c r="J173" s="161">
        <f t="shared" si="10"/>
        <v>367</v>
      </c>
      <c r="K173" s="105">
        <v>20.81</v>
      </c>
      <c r="L173" s="159">
        <f t="shared" si="9"/>
        <v>346.19</v>
      </c>
    </row>
    <row r="174" spans="1:12" ht="15">
      <c r="A174" s="50">
        <v>150</v>
      </c>
      <c r="B174" s="104" t="s">
        <v>84</v>
      </c>
      <c r="C174" s="104">
        <v>5</v>
      </c>
      <c r="D174" s="104"/>
      <c r="E174" s="104" t="s">
        <v>3</v>
      </c>
      <c r="F174" s="105">
        <v>340226</v>
      </c>
      <c r="G174" s="59">
        <v>41450</v>
      </c>
      <c r="H174" s="107">
        <v>1765</v>
      </c>
      <c r="I174" s="107">
        <v>1455</v>
      </c>
      <c r="J174" s="161">
        <f>H174-I174</f>
        <v>310</v>
      </c>
      <c r="K174" s="105">
        <v>34.62</v>
      </c>
      <c r="L174" s="159">
        <f t="shared" si="9"/>
        <v>275.38</v>
      </c>
    </row>
    <row r="175" spans="1:12" ht="15" customHeight="1">
      <c r="A175" s="50">
        <v>151</v>
      </c>
      <c r="B175" s="104" t="s">
        <v>33</v>
      </c>
      <c r="C175" s="104">
        <v>20</v>
      </c>
      <c r="D175" s="104"/>
      <c r="E175" s="104" t="s">
        <v>3</v>
      </c>
      <c r="F175" s="105">
        <v>337866</v>
      </c>
      <c r="G175" s="59">
        <v>41450</v>
      </c>
      <c r="H175" s="107">
        <v>3357</v>
      </c>
      <c r="I175" s="107">
        <v>2264</v>
      </c>
      <c r="J175" s="161">
        <f>H175-I175</f>
        <v>1093</v>
      </c>
      <c r="K175" s="105">
        <v>0</v>
      </c>
      <c r="L175" s="159">
        <f>J175-K175</f>
        <v>1093</v>
      </c>
    </row>
    <row r="176" spans="1:12" ht="15">
      <c r="A176" s="50">
        <v>152</v>
      </c>
      <c r="B176" s="104" t="s">
        <v>33</v>
      </c>
      <c r="C176" s="104">
        <v>22</v>
      </c>
      <c r="D176" s="104"/>
      <c r="E176" s="104" t="s">
        <v>3</v>
      </c>
      <c r="F176" s="105">
        <v>337865</v>
      </c>
      <c r="G176" s="59">
        <v>41450</v>
      </c>
      <c r="H176" s="107">
        <v>3247</v>
      </c>
      <c r="I176" s="107">
        <v>2084</v>
      </c>
      <c r="J176" s="161">
        <f>H176-I176</f>
        <v>1163</v>
      </c>
      <c r="K176" s="105">
        <v>31</v>
      </c>
      <c r="L176" s="159">
        <f>J176-K176</f>
        <v>1132</v>
      </c>
    </row>
    <row r="177" spans="1:13" ht="15">
      <c r="A177" s="50">
        <v>153</v>
      </c>
      <c r="B177" s="104" t="s">
        <v>31</v>
      </c>
      <c r="C177" s="104">
        <v>47</v>
      </c>
      <c r="D177" s="104"/>
      <c r="E177" s="104" t="s">
        <v>3</v>
      </c>
      <c r="F177" s="105">
        <v>329233</v>
      </c>
      <c r="G177" s="59">
        <v>41450</v>
      </c>
      <c r="H177" s="107">
        <v>4753</v>
      </c>
      <c r="I177" s="107">
        <v>3931</v>
      </c>
      <c r="J177" s="161">
        <f>H177-I177-J178</f>
        <v>480</v>
      </c>
      <c r="K177" s="105">
        <v>40</v>
      </c>
      <c r="L177" s="159">
        <f t="shared" si="9"/>
        <v>440</v>
      </c>
      <c r="M177" s="5" t="s">
        <v>95</v>
      </c>
    </row>
    <row r="178" spans="1:12" ht="15">
      <c r="A178" s="50">
        <v>154</v>
      </c>
      <c r="B178" s="104" t="s">
        <v>31</v>
      </c>
      <c r="C178" s="104">
        <v>49</v>
      </c>
      <c r="D178" s="104"/>
      <c r="E178" s="104" t="s">
        <v>3</v>
      </c>
      <c r="F178" s="105">
        <v>329251</v>
      </c>
      <c r="G178" s="59">
        <v>41450</v>
      </c>
      <c r="H178" s="107">
        <v>2062</v>
      </c>
      <c r="I178" s="107">
        <v>1720</v>
      </c>
      <c r="J178" s="161">
        <f>H178-I178</f>
        <v>342</v>
      </c>
      <c r="K178" s="105">
        <v>9.66</v>
      </c>
      <c r="L178" s="159">
        <f t="shared" si="9"/>
        <v>332.34</v>
      </c>
    </row>
    <row r="179" spans="1:12" ht="15">
      <c r="A179" s="50">
        <v>155</v>
      </c>
      <c r="B179" s="104" t="s">
        <v>85</v>
      </c>
      <c r="C179" s="104">
        <v>7</v>
      </c>
      <c r="D179" s="104"/>
      <c r="E179" s="104" t="s">
        <v>3</v>
      </c>
      <c r="F179" s="105">
        <v>329413</v>
      </c>
      <c r="G179" s="59">
        <v>41450</v>
      </c>
      <c r="H179" s="107">
        <v>13657</v>
      </c>
      <c r="I179" s="107">
        <v>11609</v>
      </c>
      <c r="J179" s="161">
        <f>H179-I179</f>
        <v>2048</v>
      </c>
      <c r="K179" s="105">
        <v>13</v>
      </c>
      <c r="L179" s="159">
        <f t="shared" si="9"/>
        <v>2035</v>
      </c>
    </row>
    <row r="180" spans="1:12" ht="15">
      <c r="A180" s="50">
        <v>156</v>
      </c>
      <c r="B180" s="104" t="s">
        <v>85</v>
      </c>
      <c r="C180" s="104">
        <v>5</v>
      </c>
      <c r="D180" s="104"/>
      <c r="E180" s="104" t="s">
        <v>3</v>
      </c>
      <c r="F180" s="105">
        <v>341804</v>
      </c>
      <c r="G180" s="59">
        <v>41450</v>
      </c>
      <c r="H180" s="107">
        <v>13143</v>
      </c>
      <c r="I180" s="107">
        <v>10957</v>
      </c>
      <c r="J180" s="161">
        <f>H180-I180</f>
        <v>2186</v>
      </c>
      <c r="K180" s="105">
        <v>43</v>
      </c>
      <c r="L180" s="159">
        <f t="shared" si="9"/>
        <v>2143</v>
      </c>
    </row>
    <row r="181" spans="1:12" ht="15">
      <c r="A181" s="50">
        <v>157</v>
      </c>
      <c r="B181" s="104" t="s">
        <v>32</v>
      </c>
      <c r="C181" s="104">
        <v>66</v>
      </c>
      <c r="D181" s="104"/>
      <c r="E181" s="104" t="s">
        <v>3</v>
      </c>
      <c r="F181" s="105">
        <v>340634</v>
      </c>
      <c r="G181" s="59">
        <v>41450</v>
      </c>
      <c r="H181" s="107">
        <v>1504</v>
      </c>
      <c r="I181" s="107">
        <v>1306</v>
      </c>
      <c r="J181" s="161">
        <f>H181-I181</f>
        <v>198</v>
      </c>
      <c r="K181" s="105">
        <v>116</v>
      </c>
      <c r="L181" s="159">
        <f t="shared" si="9"/>
        <v>82</v>
      </c>
    </row>
    <row r="182" spans="1:12" ht="15">
      <c r="A182" s="50">
        <v>158</v>
      </c>
      <c r="B182" s="104" t="s">
        <v>86</v>
      </c>
      <c r="C182" s="104">
        <v>4</v>
      </c>
      <c r="D182" s="104"/>
      <c r="E182" s="104" t="s">
        <v>3</v>
      </c>
      <c r="F182" s="105">
        <v>329246</v>
      </c>
      <c r="G182" s="59">
        <v>41450</v>
      </c>
      <c r="H182" s="331" t="s">
        <v>64</v>
      </c>
      <c r="I182" s="332"/>
      <c r="J182" s="328"/>
      <c r="K182" s="105">
        <v>69.46</v>
      </c>
      <c r="L182" s="159"/>
    </row>
    <row r="183" spans="1:12" ht="15">
      <c r="A183" s="50">
        <v>159</v>
      </c>
      <c r="B183" s="104" t="s">
        <v>86</v>
      </c>
      <c r="C183" s="104">
        <v>15</v>
      </c>
      <c r="D183" s="104"/>
      <c r="E183" s="104" t="s">
        <v>3</v>
      </c>
      <c r="F183" s="105">
        <v>329410</v>
      </c>
      <c r="G183" s="59">
        <v>41450</v>
      </c>
      <c r="H183" s="135">
        <v>4739</v>
      </c>
      <c r="I183" s="135">
        <v>4082</v>
      </c>
      <c r="J183" s="70">
        <f aca="true" t="shared" si="11" ref="J183:J188">H183-I183</f>
        <v>657</v>
      </c>
      <c r="K183" s="105">
        <v>71.218</v>
      </c>
      <c r="L183" s="159">
        <f t="shared" si="9"/>
        <v>585.782</v>
      </c>
    </row>
    <row r="184" spans="1:12" ht="15">
      <c r="A184" s="50">
        <v>160</v>
      </c>
      <c r="B184" s="104" t="s">
        <v>86</v>
      </c>
      <c r="C184" s="104">
        <v>20</v>
      </c>
      <c r="D184" s="104"/>
      <c r="E184" s="104" t="s">
        <v>3</v>
      </c>
      <c r="F184" s="105">
        <v>343460</v>
      </c>
      <c r="G184" s="59">
        <v>41450</v>
      </c>
      <c r="H184" s="156">
        <v>2820</v>
      </c>
      <c r="I184" s="156">
        <v>2109</v>
      </c>
      <c r="J184" s="141">
        <f t="shared" si="11"/>
        <v>711</v>
      </c>
      <c r="K184" s="158">
        <v>14</v>
      </c>
      <c r="L184" s="159">
        <f t="shared" si="9"/>
        <v>697</v>
      </c>
    </row>
    <row r="185" spans="1:12" ht="15">
      <c r="A185" s="50">
        <v>161</v>
      </c>
      <c r="B185" s="104" t="s">
        <v>18</v>
      </c>
      <c r="C185" s="104">
        <v>3</v>
      </c>
      <c r="D185" s="104"/>
      <c r="E185" s="104" t="s">
        <v>3</v>
      </c>
      <c r="F185" s="105">
        <v>327286</v>
      </c>
      <c r="G185" s="59">
        <v>41450</v>
      </c>
      <c r="H185" s="53">
        <v>10879</v>
      </c>
      <c r="I185" s="53">
        <v>9106</v>
      </c>
      <c r="J185" s="69">
        <f t="shared" si="11"/>
        <v>1773</v>
      </c>
      <c r="K185" s="105">
        <v>0</v>
      </c>
      <c r="L185" s="159">
        <f t="shared" si="9"/>
        <v>1773</v>
      </c>
    </row>
    <row r="186" spans="1:12" ht="15">
      <c r="A186" s="50">
        <v>162</v>
      </c>
      <c r="B186" s="104" t="s">
        <v>18</v>
      </c>
      <c r="C186" s="104">
        <v>74</v>
      </c>
      <c r="D186" s="104"/>
      <c r="E186" s="104" t="s">
        <v>3</v>
      </c>
      <c r="F186" s="105">
        <v>333448</v>
      </c>
      <c r="G186" s="59">
        <v>41450</v>
      </c>
      <c r="H186" s="107">
        <v>2033</v>
      </c>
      <c r="I186" s="107">
        <v>1702</v>
      </c>
      <c r="J186" s="161">
        <f t="shared" si="11"/>
        <v>331</v>
      </c>
      <c r="K186" s="105">
        <v>7</v>
      </c>
      <c r="L186" s="159">
        <f t="shared" si="9"/>
        <v>324</v>
      </c>
    </row>
    <row r="187" spans="1:12" ht="15">
      <c r="A187" s="50">
        <v>163</v>
      </c>
      <c r="B187" s="104" t="s">
        <v>18</v>
      </c>
      <c r="C187" s="104">
        <v>34</v>
      </c>
      <c r="D187" s="104"/>
      <c r="E187" s="104" t="s">
        <v>3</v>
      </c>
      <c r="F187" s="105">
        <v>339124</v>
      </c>
      <c r="G187" s="59">
        <v>41450</v>
      </c>
      <c r="H187" s="107">
        <v>16522</v>
      </c>
      <c r="I187" s="107">
        <v>14020</v>
      </c>
      <c r="J187" s="161">
        <f t="shared" si="11"/>
        <v>2502</v>
      </c>
      <c r="K187" s="105">
        <v>0</v>
      </c>
      <c r="L187" s="159">
        <f t="shared" si="9"/>
        <v>2502</v>
      </c>
    </row>
    <row r="188" spans="1:12" ht="15">
      <c r="A188" s="50">
        <v>164</v>
      </c>
      <c r="B188" s="104" t="s">
        <v>18</v>
      </c>
      <c r="C188" s="104">
        <v>14</v>
      </c>
      <c r="D188" s="104"/>
      <c r="E188" s="104" t="s">
        <v>3</v>
      </c>
      <c r="F188" s="105">
        <v>341779</v>
      </c>
      <c r="G188" s="59">
        <v>41450</v>
      </c>
      <c r="H188" s="107">
        <v>14887</v>
      </c>
      <c r="I188" s="107">
        <v>12383</v>
      </c>
      <c r="J188" s="161">
        <f t="shared" si="11"/>
        <v>2504</v>
      </c>
      <c r="K188" s="105">
        <v>0</v>
      </c>
      <c r="L188" s="159">
        <f t="shared" si="9"/>
        <v>2504</v>
      </c>
    </row>
    <row r="189" spans="1:12" ht="15">
      <c r="A189" s="50">
        <v>165</v>
      </c>
      <c r="B189" s="104" t="s">
        <v>18</v>
      </c>
      <c r="C189" s="104" t="s">
        <v>6</v>
      </c>
      <c r="D189" s="104"/>
      <c r="E189" s="104" t="s">
        <v>3</v>
      </c>
      <c r="F189" s="105">
        <v>320348</v>
      </c>
      <c r="G189" s="59">
        <v>41450</v>
      </c>
      <c r="H189" s="298" t="s">
        <v>107</v>
      </c>
      <c r="I189" s="325"/>
      <c r="J189" s="326"/>
      <c r="K189" s="105">
        <v>6</v>
      </c>
      <c r="L189" s="159"/>
    </row>
    <row r="190" spans="1:12" ht="15">
      <c r="A190" s="50">
        <v>166</v>
      </c>
      <c r="B190" s="104" t="s">
        <v>18</v>
      </c>
      <c r="C190" s="104" t="s">
        <v>87</v>
      </c>
      <c r="D190" s="104"/>
      <c r="E190" s="104" t="s">
        <v>3</v>
      </c>
      <c r="F190" s="105">
        <v>342465</v>
      </c>
      <c r="G190" s="59">
        <v>41450</v>
      </c>
      <c r="H190" s="107">
        <v>4425</v>
      </c>
      <c r="I190" s="107">
        <v>3735</v>
      </c>
      <c r="J190" s="161">
        <f aca="true" t="shared" si="12" ref="J190:J195">H190-I190</f>
        <v>690</v>
      </c>
      <c r="K190" s="105">
        <v>0</v>
      </c>
      <c r="L190" s="159">
        <f t="shared" si="9"/>
        <v>690</v>
      </c>
    </row>
    <row r="191" spans="1:12" ht="15">
      <c r="A191" s="50">
        <v>167</v>
      </c>
      <c r="B191" s="104" t="s">
        <v>35</v>
      </c>
      <c r="C191" s="104">
        <v>4</v>
      </c>
      <c r="D191" s="104"/>
      <c r="E191" s="104" t="s">
        <v>3</v>
      </c>
      <c r="F191" s="105">
        <v>341223</v>
      </c>
      <c r="G191" s="59">
        <v>41450</v>
      </c>
      <c r="H191" s="107">
        <v>3542</v>
      </c>
      <c r="I191" s="107">
        <v>3009</v>
      </c>
      <c r="J191" s="161">
        <f t="shared" si="12"/>
        <v>533</v>
      </c>
      <c r="K191" s="105">
        <v>44.89</v>
      </c>
      <c r="L191" s="159">
        <f t="shared" si="9"/>
        <v>488.11</v>
      </c>
    </row>
    <row r="192" spans="1:12" ht="15">
      <c r="A192" s="50">
        <v>168</v>
      </c>
      <c r="B192" s="104" t="s">
        <v>11</v>
      </c>
      <c r="C192" s="104">
        <v>63</v>
      </c>
      <c r="D192" s="104"/>
      <c r="E192" s="104" t="s">
        <v>3</v>
      </c>
      <c r="F192" s="105">
        <v>334549</v>
      </c>
      <c r="G192" s="59">
        <v>41450</v>
      </c>
      <c r="H192" s="107">
        <v>3854</v>
      </c>
      <c r="I192" s="107">
        <v>3225</v>
      </c>
      <c r="J192" s="161">
        <f t="shared" si="12"/>
        <v>629</v>
      </c>
      <c r="K192" s="105">
        <v>128.7</v>
      </c>
      <c r="L192" s="159">
        <f t="shared" si="9"/>
        <v>500.3</v>
      </c>
    </row>
    <row r="193" spans="1:12" ht="15">
      <c r="A193" s="50">
        <v>169</v>
      </c>
      <c r="B193" s="104" t="s">
        <v>11</v>
      </c>
      <c r="C193" s="104">
        <v>95</v>
      </c>
      <c r="D193" s="104"/>
      <c r="E193" s="104" t="s">
        <v>3</v>
      </c>
      <c r="F193" s="105">
        <v>337900</v>
      </c>
      <c r="G193" s="59">
        <v>41450</v>
      </c>
      <c r="H193" s="107">
        <v>1126</v>
      </c>
      <c r="I193" s="107">
        <v>776</v>
      </c>
      <c r="J193" s="161">
        <f t="shared" si="12"/>
        <v>350</v>
      </c>
      <c r="K193" s="105">
        <v>92</v>
      </c>
      <c r="L193" s="159">
        <f t="shared" si="9"/>
        <v>258</v>
      </c>
    </row>
    <row r="194" spans="1:12" ht="15">
      <c r="A194" s="50">
        <v>170</v>
      </c>
      <c r="B194" s="104" t="s">
        <v>11</v>
      </c>
      <c r="C194" s="104">
        <v>123</v>
      </c>
      <c r="D194" s="104"/>
      <c r="E194" s="104" t="s">
        <v>3</v>
      </c>
      <c r="F194" s="105">
        <v>340228</v>
      </c>
      <c r="G194" s="59">
        <v>41450</v>
      </c>
      <c r="H194" s="107">
        <v>2414</v>
      </c>
      <c r="I194" s="107">
        <v>2031</v>
      </c>
      <c r="J194" s="161">
        <f t="shared" si="12"/>
        <v>383</v>
      </c>
      <c r="K194" s="105">
        <v>7.49</v>
      </c>
      <c r="L194" s="159">
        <f t="shared" si="9"/>
        <v>375.51</v>
      </c>
    </row>
    <row r="195" spans="1:12" ht="15">
      <c r="A195" s="50">
        <v>171</v>
      </c>
      <c r="B195" s="104" t="s">
        <v>11</v>
      </c>
      <c r="C195" s="104">
        <v>121</v>
      </c>
      <c r="D195" s="104"/>
      <c r="E195" s="104" t="s">
        <v>3</v>
      </c>
      <c r="F195" s="105">
        <v>340687</v>
      </c>
      <c r="G195" s="59">
        <v>41450</v>
      </c>
      <c r="H195" s="107">
        <v>3614</v>
      </c>
      <c r="I195" s="107">
        <v>2988</v>
      </c>
      <c r="J195" s="161">
        <f t="shared" si="12"/>
        <v>626</v>
      </c>
      <c r="K195" s="105">
        <v>0</v>
      </c>
      <c r="L195" s="159">
        <f t="shared" si="9"/>
        <v>626</v>
      </c>
    </row>
  </sheetData>
  <mergeCells count="22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O152:P152"/>
    <mergeCell ref="H4:H17"/>
    <mergeCell ref="I4:I17"/>
    <mergeCell ref="J4:J17"/>
    <mergeCell ref="K4:L12"/>
    <mergeCell ref="K13:K21"/>
    <mergeCell ref="H165:J165"/>
    <mergeCell ref="H182:J182"/>
    <mergeCell ref="H189:J189"/>
    <mergeCell ref="H79:J79"/>
    <mergeCell ref="H86:J86"/>
    <mergeCell ref="H100:J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5"/>
  <sheetViews>
    <sheetView workbookViewId="0" topLeftCell="A1">
      <selection activeCell="K40" sqref="K40"/>
    </sheetView>
  </sheetViews>
  <sheetFormatPr defaultColWidth="9.140625" defaultRowHeight="12.75"/>
  <cols>
    <col min="1" max="1" width="4.8515625" style="5" customWidth="1"/>
    <col min="2" max="2" width="22.57421875" style="5" customWidth="1"/>
    <col min="3" max="3" width="5.28125" style="5" customWidth="1"/>
    <col min="4" max="4" width="5.421875" style="5" customWidth="1"/>
    <col min="5" max="5" width="8.421875" style="5" customWidth="1"/>
    <col min="6" max="6" width="8.8515625" style="5" customWidth="1"/>
    <col min="7" max="7" width="10.421875" style="5" customWidth="1"/>
    <col min="8" max="8" width="11.140625" style="5" customWidth="1"/>
    <col min="9" max="9" width="9.421875" style="5" customWidth="1"/>
    <col min="10" max="10" width="8.00390625" style="5" customWidth="1"/>
    <col min="11" max="11" width="12.7109375" style="4" customWidth="1"/>
    <col min="12" max="12" width="12.00390625" style="4" customWidth="1"/>
    <col min="13" max="16384" width="9.140625" style="5" customWidth="1"/>
  </cols>
  <sheetData>
    <row r="1" spans="1:12" ht="12.75" customHeight="1">
      <c r="A1" s="319" t="s">
        <v>111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 customHeight="1">
      <c r="A2" s="319" t="s">
        <v>91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2.75" customHeight="1" thickBot="1">
      <c r="A3" s="320" t="s">
        <v>110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ht="24" customHeight="1">
      <c r="A4" s="321" t="s">
        <v>0</v>
      </c>
      <c r="B4" s="289" t="s">
        <v>38</v>
      </c>
      <c r="C4" s="289" t="s">
        <v>93</v>
      </c>
      <c r="D4" s="289" t="s">
        <v>40</v>
      </c>
      <c r="E4" s="289" t="s">
        <v>41</v>
      </c>
      <c r="F4" s="289" t="s">
        <v>42</v>
      </c>
      <c r="G4" s="289" t="s">
        <v>34</v>
      </c>
      <c r="H4" s="289" t="s">
        <v>43</v>
      </c>
      <c r="I4" s="289" t="s">
        <v>1</v>
      </c>
      <c r="J4" s="289" t="s">
        <v>2</v>
      </c>
      <c r="K4" s="311" t="s">
        <v>44</v>
      </c>
      <c r="L4" s="312"/>
    </row>
    <row r="5" spans="1:12" ht="7.5" customHeight="1">
      <c r="A5" s="322"/>
      <c r="B5" s="290"/>
      <c r="C5" s="290"/>
      <c r="D5" s="290"/>
      <c r="E5" s="290"/>
      <c r="F5" s="290"/>
      <c r="G5" s="290"/>
      <c r="H5" s="290"/>
      <c r="I5" s="290"/>
      <c r="J5" s="290"/>
      <c r="K5" s="313"/>
      <c r="L5" s="314"/>
    </row>
    <row r="6" spans="1:12" ht="7.5" customHeight="1">
      <c r="A6" s="322"/>
      <c r="B6" s="290"/>
      <c r="C6" s="290"/>
      <c r="D6" s="290"/>
      <c r="E6" s="290"/>
      <c r="F6" s="290"/>
      <c r="G6" s="290"/>
      <c r="H6" s="290"/>
      <c r="I6" s="290"/>
      <c r="J6" s="290"/>
      <c r="K6" s="313"/>
      <c r="L6" s="314"/>
    </row>
    <row r="7" spans="1:12" ht="7.5" customHeight="1" hidden="1">
      <c r="A7" s="322"/>
      <c r="B7" s="290"/>
      <c r="C7" s="290"/>
      <c r="D7" s="290"/>
      <c r="E7" s="290"/>
      <c r="F7" s="290"/>
      <c r="G7" s="290"/>
      <c r="H7" s="290"/>
      <c r="I7" s="290"/>
      <c r="J7" s="290"/>
      <c r="K7" s="313"/>
      <c r="L7" s="314"/>
    </row>
    <row r="8" spans="1:12" ht="15" customHeight="1" hidden="1">
      <c r="A8" s="322"/>
      <c r="B8" s="290"/>
      <c r="C8" s="290"/>
      <c r="D8" s="290"/>
      <c r="E8" s="290"/>
      <c r="F8" s="290"/>
      <c r="G8" s="290"/>
      <c r="H8" s="290"/>
      <c r="I8" s="290"/>
      <c r="J8" s="290"/>
      <c r="K8" s="313"/>
      <c r="L8" s="314"/>
    </row>
    <row r="9" spans="1:12" ht="15" customHeight="1" hidden="1">
      <c r="A9" s="322"/>
      <c r="B9" s="290"/>
      <c r="C9" s="290"/>
      <c r="D9" s="290"/>
      <c r="E9" s="290"/>
      <c r="F9" s="290"/>
      <c r="G9" s="290"/>
      <c r="H9" s="290"/>
      <c r="I9" s="290"/>
      <c r="J9" s="290"/>
      <c r="K9" s="313"/>
      <c r="L9" s="314"/>
    </row>
    <row r="10" spans="1:12" ht="15" customHeight="1" hidden="1">
      <c r="A10" s="322"/>
      <c r="B10" s="290"/>
      <c r="C10" s="290"/>
      <c r="D10" s="290"/>
      <c r="E10" s="290"/>
      <c r="F10" s="290"/>
      <c r="G10" s="290"/>
      <c r="H10" s="290"/>
      <c r="I10" s="290"/>
      <c r="J10" s="290"/>
      <c r="K10" s="313"/>
      <c r="L10" s="314"/>
    </row>
    <row r="11" spans="1:12" ht="15" customHeight="1" hidden="1">
      <c r="A11" s="322"/>
      <c r="B11" s="290"/>
      <c r="C11" s="290"/>
      <c r="D11" s="290"/>
      <c r="E11" s="290"/>
      <c r="F11" s="290"/>
      <c r="G11" s="290"/>
      <c r="H11" s="290"/>
      <c r="I11" s="290"/>
      <c r="J11" s="290"/>
      <c r="K11" s="313"/>
      <c r="L11" s="314"/>
    </row>
    <row r="12" spans="1:12" ht="15" customHeight="1" hidden="1">
      <c r="A12" s="322"/>
      <c r="B12" s="290"/>
      <c r="C12" s="290"/>
      <c r="D12" s="290"/>
      <c r="E12" s="290"/>
      <c r="F12" s="290"/>
      <c r="G12" s="290"/>
      <c r="H12" s="290"/>
      <c r="I12" s="290"/>
      <c r="J12" s="290"/>
      <c r="K12" s="315"/>
      <c r="L12" s="316"/>
    </row>
    <row r="13" spans="1:12" ht="12.75" customHeight="1">
      <c r="A13" s="322"/>
      <c r="B13" s="290"/>
      <c r="C13" s="290"/>
      <c r="D13" s="290"/>
      <c r="E13" s="290"/>
      <c r="F13" s="290"/>
      <c r="G13" s="290"/>
      <c r="H13" s="290"/>
      <c r="I13" s="290"/>
      <c r="J13" s="290"/>
      <c r="K13" s="317" t="s">
        <v>45</v>
      </c>
      <c r="L13" s="139" t="s">
        <v>46</v>
      </c>
    </row>
    <row r="14" spans="1:12" ht="15" customHeight="1">
      <c r="A14" s="322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10" t="s">
        <v>47</v>
      </c>
    </row>
    <row r="15" spans="1:12" ht="15" customHeight="1">
      <c r="A15" s="322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" t="s">
        <v>48</v>
      </c>
    </row>
    <row r="16" spans="1:12" ht="15" customHeight="1">
      <c r="A16" s="322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10" t="s">
        <v>49</v>
      </c>
    </row>
    <row r="17" spans="1:15" ht="60.75" customHeight="1" thickBot="1">
      <c r="A17" s="322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0" t="s">
        <v>94</v>
      </c>
      <c r="O17" s="144"/>
    </row>
    <row r="18" spans="1:12" ht="7.5" customHeight="1" hidden="1">
      <c r="A18" s="322"/>
      <c r="B18" s="290"/>
      <c r="C18" s="290"/>
      <c r="D18" s="10"/>
      <c r="E18" s="10"/>
      <c r="F18" s="10"/>
      <c r="G18" s="10"/>
      <c r="H18" s="10"/>
      <c r="I18" s="10"/>
      <c r="J18" s="10"/>
      <c r="K18" s="290"/>
      <c r="L18" s="145"/>
    </row>
    <row r="19" spans="1:12" ht="3" customHeight="1" hidden="1">
      <c r="A19" s="322"/>
      <c r="B19" s="290"/>
      <c r="C19" s="290"/>
      <c r="D19" s="10"/>
      <c r="E19" s="10"/>
      <c r="F19" s="10"/>
      <c r="G19" s="10"/>
      <c r="H19" s="10"/>
      <c r="I19" s="10"/>
      <c r="J19" s="10"/>
      <c r="K19" s="290"/>
      <c r="L19" s="145"/>
    </row>
    <row r="20" spans="1:12" ht="7.5" customHeight="1" hidden="1">
      <c r="A20" s="322"/>
      <c r="B20" s="290"/>
      <c r="C20" s="290"/>
      <c r="D20" s="10"/>
      <c r="E20" s="10"/>
      <c r="F20" s="10"/>
      <c r="G20" s="10"/>
      <c r="H20" s="10"/>
      <c r="I20" s="10"/>
      <c r="J20" s="10"/>
      <c r="K20" s="290"/>
      <c r="L20" s="145"/>
    </row>
    <row r="21" spans="1:12" ht="15" customHeight="1" hidden="1">
      <c r="A21" s="323"/>
      <c r="B21" s="318"/>
      <c r="C21" s="318"/>
      <c r="D21" s="17"/>
      <c r="E21" s="17"/>
      <c r="F21" s="17"/>
      <c r="G21" s="17"/>
      <c r="H21" s="17"/>
      <c r="I21" s="17"/>
      <c r="J21" s="17"/>
      <c r="K21" s="318"/>
      <c r="L21" s="146"/>
    </row>
    <row r="22" spans="1:12" ht="15.75" thickBot="1">
      <c r="A22" s="147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21">
        <v>8</v>
      </c>
      <c r="I22" s="21">
        <v>9</v>
      </c>
      <c r="J22" s="21">
        <v>10</v>
      </c>
      <c r="K22" s="21">
        <v>11</v>
      </c>
      <c r="L22" s="21">
        <v>12</v>
      </c>
    </row>
    <row r="23" spans="1:12" ht="15">
      <c r="A23" s="50">
        <v>1</v>
      </c>
      <c r="B23" s="50" t="s">
        <v>51</v>
      </c>
      <c r="C23" s="50">
        <v>48</v>
      </c>
      <c r="D23" s="50"/>
      <c r="E23" s="50" t="s">
        <v>3</v>
      </c>
      <c r="F23" s="51">
        <v>327197</v>
      </c>
      <c r="G23" s="59">
        <v>41480</v>
      </c>
      <c r="H23" s="53">
        <v>5735</v>
      </c>
      <c r="I23" s="53">
        <v>4970</v>
      </c>
      <c r="J23" s="54">
        <f>H23-I23</f>
        <v>765</v>
      </c>
      <c r="K23" s="55">
        <v>2</v>
      </c>
      <c r="L23" s="157">
        <f>J23-K23</f>
        <v>763</v>
      </c>
    </row>
    <row r="24" spans="1:12" ht="15">
      <c r="A24" s="104">
        <v>2</v>
      </c>
      <c r="B24" s="104" t="s">
        <v>51</v>
      </c>
      <c r="C24" s="104">
        <v>52</v>
      </c>
      <c r="D24" s="104"/>
      <c r="E24" s="104" t="s">
        <v>3</v>
      </c>
      <c r="F24" s="105">
        <v>329228</v>
      </c>
      <c r="G24" s="59">
        <v>41480</v>
      </c>
      <c r="H24" s="107">
        <v>3034</v>
      </c>
      <c r="I24" s="107">
        <v>2696</v>
      </c>
      <c r="J24" s="54">
        <f>H24-I24</f>
        <v>338</v>
      </c>
      <c r="K24" s="158">
        <v>0</v>
      </c>
      <c r="L24" s="159">
        <v>338</v>
      </c>
    </row>
    <row r="25" spans="1:12" ht="15">
      <c r="A25" s="104">
        <v>3</v>
      </c>
      <c r="B25" s="104" t="s">
        <v>51</v>
      </c>
      <c r="C25" s="104">
        <v>46</v>
      </c>
      <c r="D25" s="104"/>
      <c r="E25" s="104" t="s">
        <v>3</v>
      </c>
      <c r="F25" s="105">
        <v>339063</v>
      </c>
      <c r="G25" s="59">
        <v>41480</v>
      </c>
      <c r="H25" s="107">
        <v>3695</v>
      </c>
      <c r="I25" s="107">
        <v>3262</v>
      </c>
      <c r="J25" s="141">
        <f>H25-I25</f>
        <v>433</v>
      </c>
      <c r="K25" s="105">
        <v>62</v>
      </c>
      <c r="L25" s="159">
        <f>J25-K25</f>
        <v>371</v>
      </c>
    </row>
    <row r="26" spans="1:15" ht="15">
      <c r="A26" s="104">
        <v>4</v>
      </c>
      <c r="B26" s="104" t="s">
        <v>51</v>
      </c>
      <c r="C26" s="104">
        <v>6</v>
      </c>
      <c r="D26" s="104"/>
      <c r="E26" s="104" t="s">
        <v>3</v>
      </c>
      <c r="F26" s="105">
        <v>340058</v>
      </c>
      <c r="G26" s="59">
        <v>41480</v>
      </c>
      <c r="H26" s="107">
        <v>3565</v>
      </c>
      <c r="I26" s="107">
        <v>3042</v>
      </c>
      <c r="J26" s="141">
        <f>H26-I26-J33</f>
        <v>382</v>
      </c>
      <c r="K26" s="105">
        <v>11.38</v>
      </c>
      <c r="L26" s="159">
        <f>J26-K26</f>
        <v>370.62</v>
      </c>
      <c r="M26" s="121" t="s">
        <v>53</v>
      </c>
      <c r="N26" s="121"/>
      <c r="O26" s="121"/>
    </row>
    <row r="27" spans="1:12" ht="15">
      <c r="A27" s="104">
        <v>5</v>
      </c>
      <c r="B27" s="104" t="s">
        <v>51</v>
      </c>
      <c r="C27" s="104">
        <v>44</v>
      </c>
      <c r="D27" s="104"/>
      <c r="E27" s="104" t="s">
        <v>3</v>
      </c>
      <c r="F27" s="105">
        <v>340072</v>
      </c>
      <c r="G27" s="59">
        <v>41480</v>
      </c>
      <c r="H27" s="107">
        <v>3035</v>
      </c>
      <c r="I27" s="107">
        <v>2634</v>
      </c>
      <c r="J27" s="141">
        <f>H27-I27</f>
        <v>401</v>
      </c>
      <c r="K27" s="105">
        <v>14</v>
      </c>
      <c r="L27" s="159">
        <f>J27-K27</f>
        <v>387</v>
      </c>
    </row>
    <row r="28" spans="1:12" ht="15">
      <c r="A28" s="104">
        <v>6</v>
      </c>
      <c r="B28" s="104" t="s">
        <v>51</v>
      </c>
      <c r="C28" s="104">
        <v>40</v>
      </c>
      <c r="D28" s="104"/>
      <c r="E28" s="104" t="s">
        <v>3</v>
      </c>
      <c r="F28" s="105">
        <v>340227</v>
      </c>
      <c r="G28" s="59">
        <v>41480</v>
      </c>
      <c r="H28" s="107">
        <v>2425</v>
      </c>
      <c r="I28" s="107">
        <v>1868</v>
      </c>
      <c r="J28" s="141">
        <f>H28-I28</f>
        <v>557</v>
      </c>
      <c r="K28" s="105">
        <v>33</v>
      </c>
      <c r="L28" s="159">
        <f>J28-K28</f>
        <v>524</v>
      </c>
    </row>
    <row r="29" spans="1:12" ht="15">
      <c r="A29" s="104">
        <v>7</v>
      </c>
      <c r="B29" s="104" t="s">
        <v>51</v>
      </c>
      <c r="C29" s="104">
        <v>54</v>
      </c>
      <c r="D29" s="104"/>
      <c r="E29" s="104" t="s">
        <v>3</v>
      </c>
      <c r="F29" s="105">
        <v>340688</v>
      </c>
      <c r="G29" s="59">
        <v>41480</v>
      </c>
      <c r="H29" s="107">
        <v>6393</v>
      </c>
      <c r="I29" s="107">
        <v>5635</v>
      </c>
      <c r="J29" s="161">
        <f>H29-I29</f>
        <v>758</v>
      </c>
      <c r="K29" s="105">
        <v>0</v>
      </c>
      <c r="L29" s="159">
        <v>758</v>
      </c>
    </row>
    <row r="30" spans="1:12" ht="15">
      <c r="A30" s="104">
        <v>8</v>
      </c>
      <c r="B30" s="104" t="s">
        <v>51</v>
      </c>
      <c r="C30" s="104">
        <v>56</v>
      </c>
      <c r="D30" s="104"/>
      <c r="E30" s="104" t="s">
        <v>3</v>
      </c>
      <c r="F30" s="105">
        <v>340942</v>
      </c>
      <c r="G30" s="59">
        <v>41480</v>
      </c>
      <c r="H30" s="107">
        <v>3483</v>
      </c>
      <c r="I30" s="107">
        <v>2958</v>
      </c>
      <c r="J30" s="161">
        <f aca="true" t="shared" si="0" ref="J30:J62">H30-I30</f>
        <v>525</v>
      </c>
      <c r="K30" s="105">
        <v>23.84</v>
      </c>
      <c r="L30" s="159">
        <f aca="true" t="shared" si="1" ref="L30:L85">J30-K30</f>
        <v>501.16</v>
      </c>
    </row>
    <row r="31" spans="1:12" ht="15">
      <c r="A31" s="104">
        <v>9</v>
      </c>
      <c r="B31" s="104" t="s">
        <v>51</v>
      </c>
      <c r="C31" s="104">
        <v>50</v>
      </c>
      <c r="D31" s="104"/>
      <c r="E31" s="104" t="s">
        <v>3</v>
      </c>
      <c r="F31" s="105">
        <v>341212</v>
      </c>
      <c r="G31" s="59">
        <v>41480</v>
      </c>
      <c r="H31" s="107">
        <v>3730</v>
      </c>
      <c r="I31" s="107">
        <v>3303</v>
      </c>
      <c r="J31" s="161">
        <f>H31-I31</f>
        <v>427</v>
      </c>
      <c r="K31" s="105">
        <v>0</v>
      </c>
      <c r="L31" s="159">
        <v>427</v>
      </c>
    </row>
    <row r="32" spans="1:12" ht="15">
      <c r="A32" s="104">
        <v>10</v>
      </c>
      <c r="B32" s="104" t="s">
        <v>51</v>
      </c>
      <c r="C32" s="104">
        <v>38</v>
      </c>
      <c r="D32" s="104"/>
      <c r="E32" s="104" t="s">
        <v>3</v>
      </c>
      <c r="F32" s="105">
        <v>341228</v>
      </c>
      <c r="G32" s="59">
        <v>41480</v>
      </c>
      <c r="H32" s="107">
        <v>3750</v>
      </c>
      <c r="I32" s="107">
        <v>3307</v>
      </c>
      <c r="J32" s="161">
        <f>H32-I32</f>
        <v>443</v>
      </c>
      <c r="K32" s="105">
        <v>29.26</v>
      </c>
      <c r="L32" s="159">
        <f>J32-K32</f>
        <v>413.74</v>
      </c>
    </row>
    <row r="33" spans="1:12" ht="15">
      <c r="A33" s="104">
        <v>11</v>
      </c>
      <c r="B33" s="104" t="s">
        <v>51</v>
      </c>
      <c r="C33" s="104">
        <v>8</v>
      </c>
      <c r="D33" s="104"/>
      <c r="E33" s="104" t="s">
        <v>3</v>
      </c>
      <c r="F33" s="105">
        <v>341377</v>
      </c>
      <c r="G33" s="59">
        <v>41480</v>
      </c>
      <c r="H33" s="107">
        <v>997</v>
      </c>
      <c r="I33" s="107">
        <v>856</v>
      </c>
      <c r="J33" s="161">
        <f>H33-I33</f>
        <v>141</v>
      </c>
      <c r="K33" s="105">
        <v>4</v>
      </c>
      <c r="L33" s="159">
        <f>J33-K33</f>
        <v>137</v>
      </c>
    </row>
    <row r="34" spans="1:12" ht="15">
      <c r="A34" s="104">
        <v>12</v>
      </c>
      <c r="B34" s="104" t="s">
        <v>51</v>
      </c>
      <c r="C34" s="104">
        <v>12</v>
      </c>
      <c r="D34" s="104"/>
      <c r="E34" s="104" t="s">
        <v>3</v>
      </c>
      <c r="F34" s="105">
        <v>342055</v>
      </c>
      <c r="G34" s="59">
        <v>41480</v>
      </c>
      <c r="H34" s="107">
        <v>6391</v>
      </c>
      <c r="I34" s="107">
        <v>5597</v>
      </c>
      <c r="J34" s="161">
        <f>H34-I34</f>
        <v>794</v>
      </c>
      <c r="K34" s="105">
        <v>25.29</v>
      </c>
      <c r="L34" s="159">
        <f>J34-K34</f>
        <v>768.71</v>
      </c>
    </row>
    <row r="35" spans="1:12" ht="15">
      <c r="A35" s="104">
        <v>13</v>
      </c>
      <c r="B35" s="104" t="s">
        <v>51</v>
      </c>
      <c r="C35" s="104">
        <v>16</v>
      </c>
      <c r="D35" s="104"/>
      <c r="E35" s="104" t="s">
        <v>3</v>
      </c>
      <c r="F35" s="105">
        <v>340223</v>
      </c>
      <c r="G35" s="59">
        <v>41480</v>
      </c>
      <c r="H35" s="107">
        <v>7980</v>
      </c>
      <c r="I35" s="107">
        <v>6754</v>
      </c>
      <c r="J35" s="161">
        <f t="shared" si="0"/>
        <v>1226</v>
      </c>
      <c r="K35" s="105">
        <v>68.28</v>
      </c>
      <c r="L35" s="159">
        <f t="shared" si="1"/>
        <v>1157.72</v>
      </c>
    </row>
    <row r="36" spans="1:12" ht="15">
      <c r="A36" s="104">
        <v>14</v>
      </c>
      <c r="B36" s="104" t="s">
        <v>24</v>
      </c>
      <c r="C36" s="104">
        <v>53</v>
      </c>
      <c r="D36" s="104"/>
      <c r="E36" s="104" t="s">
        <v>3</v>
      </c>
      <c r="F36" s="105">
        <v>340947</v>
      </c>
      <c r="G36" s="59">
        <v>41480</v>
      </c>
      <c r="H36" s="107">
        <v>3654</v>
      </c>
      <c r="I36" s="107">
        <v>3056</v>
      </c>
      <c r="J36" s="161">
        <f t="shared" si="0"/>
        <v>598</v>
      </c>
      <c r="K36" s="105">
        <v>0</v>
      </c>
      <c r="L36" s="159">
        <f t="shared" si="1"/>
        <v>598</v>
      </c>
    </row>
    <row r="37" spans="1:12" ht="15">
      <c r="A37" s="104">
        <v>15</v>
      </c>
      <c r="B37" s="104" t="s">
        <v>24</v>
      </c>
      <c r="C37" s="104">
        <v>51</v>
      </c>
      <c r="D37" s="104"/>
      <c r="E37" s="104" t="s">
        <v>3</v>
      </c>
      <c r="F37" s="105">
        <v>340976</v>
      </c>
      <c r="G37" s="59">
        <v>41480</v>
      </c>
      <c r="H37" s="107">
        <v>3638</v>
      </c>
      <c r="I37" s="107">
        <v>3105</v>
      </c>
      <c r="J37" s="161">
        <f t="shared" si="0"/>
        <v>533</v>
      </c>
      <c r="K37" s="105">
        <v>0</v>
      </c>
      <c r="L37" s="159">
        <f t="shared" si="1"/>
        <v>533</v>
      </c>
    </row>
    <row r="38" spans="1:12" ht="15">
      <c r="A38" s="104">
        <v>16</v>
      </c>
      <c r="B38" s="104" t="s">
        <v>24</v>
      </c>
      <c r="C38" s="104">
        <v>49</v>
      </c>
      <c r="D38" s="104"/>
      <c r="E38" s="104" t="s">
        <v>3</v>
      </c>
      <c r="F38" s="105">
        <v>342059</v>
      </c>
      <c r="G38" s="59">
        <v>41480</v>
      </c>
      <c r="H38" s="107">
        <v>4353</v>
      </c>
      <c r="I38" s="107">
        <v>3735</v>
      </c>
      <c r="J38" s="161">
        <f t="shared" si="0"/>
        <v>618</v>
      </c>
      <c r="K38" s="105">
        <v>0</v>
      </c>
      <c r="L38" s="159">
        <f t="shared" si="1"/>
        <v>618</v>
      </c>
    </row>
    <row r="39" spans="1:12" ht="15">
      <c r="A39" s="104">
        <v>17</v>
      </c>
      <c r="B39" s="104" t="s">
        <v>27</v>
      </c>
      <c r="C39" s="104">
        <v>18</v>
      </c>
      <c r="D39" s="104"/>
      <c r="E39" s="104" t="s">
        <v>3</v>
      </c>
      <c r="F39" s="105">
        <v>327288</v>
      </c>
      <c r="G39" s="59">
        <v>41480</v>
      </c>
      <c r="H39" s="107">
        <v>8087</v>
      </c>
      <c r="I39" s="107">
        <v>6937</v>
      </c>
      <c r="J39" s="161">
        <f>H39-I39</f>
        <v>1150</v>
      </c>
      <c r="K39" s="105">
        <v>0</v>
      </c>
      <c r="L39" s="159">
        <v>1150</v>
      </c>
    </row>
    <row r="40" spans="1:12" ht="15">
      <c r="A40" s="104">
        <v>18</v>
      </c>
      <c r="B40" s="104" t="s">
        <v>27</v>
      </c>
      <c r="C40" s="104">
        <v>5</v>
      </c>
      <c r="D40" s="104"/>
      <c r="E40" s="104" t="s">
        <v>3</v>
      </c>
      <c r="F40" s="105">
        <v>340220</v>
      </c>
      <c r="G40" s="59">
        <v>41480</v>
      </c>
      <c r="H40" s="107">
        <v>6342</v>
      </c>
      <c r="I40" s="107">
        <v>5452</v>
      </c>
      <c r="J40" s="161">
        <f>H40-I40</f>
        <v>890</v>
      </c>
      <c r="K40" s="105">
        <v>11.183</v>
      </c>
      <c r="L40" s="159">
        <f>J40-K40</f>
        <v>878.817</v>
      </c>
    </row>
    <row r="41" spans="1:12" ht="15">
      <c r="A41" s="104">
        <v>19</v>
      </c>
      <c r="B41" s="104" t="s">
        <v>27</v>
      </c>
      <c r="C41" s="104">
        <v>6</v>
      </c>
      <c r="D41" s="104"/>
      <c r="E41" s="104" t="s">
        <v>3</v>
      </c>
      <c r="F41" s="105">
        <v>341797</v>
      </c>
      <c r="G41" s="59">
        <v>41480</v>
      </c>
      <c r="H41" s="107">
        <v>25677</v>
      </c>
      <c r="I41" s="107">
        <v>21812</v>
      </c>
      <c r="J41" s="161">
        <f t="shared" si="0"/>
        <v>3865</v>
      </c>
      <c r="K41" s="105">
        <v>16.78</v>
      </c>
      <c r="L41" s="159">
        <f t="shared" si="1"/>
        <v>3848.22</v>
      </c>
    </row>
    <row r="42" spans="1:12" ht="15">
      <c r="A42" s="104">
        <v>20</v>
      </c>
      <c r="B42" s="104" t="s">
        <v>10</v>
      </c>
      <c r="C42" s="104">
        <v>153</v>
      </c>
      <c r="D42" s="104"/>
      <c r="E42" s="104" t="s">
        <v>3</v>
      </c>
      <c r="F42" s="105">
        <v>95931</v>
      </c>
      <c r="G42" s="59">
        <v>41480</v>
      </c>
      <c r="H42" s="107">
        <v>16778</v>
      </c>
      <c r="I42" s="107">
        <v>14554</v>
      </c>
      <c r="J42" s="161">
        <f t="shared" si="0"/>
        <v>2224</v>
      </c>
      <c r="K42" s="105">
        <v>201.45</v>
      </c>
      <c r="L42" s="159">
        <f t="shared" si="1"/>
        <v>2022.55</v>
      </c>
    </row>
    <row r="43" spans="1:12" ht="15">
      <c r="A43" s="104">
        <v>21</v>
      </c>
      <c r="B43" s="104" t="s">
        <v>10</v>
      </c>
      <c r="C43" s="104">
        <v>131</v>
      </c>
      <c r="D43" s="104"/>
      <c r="E43" s="104" t="s">
        <v>3</v>
      </c>
      <c r="F43" s="105">
        <v>339072</v>
      </c>
      <c r="G43" s="59">
        <v>41480</v>
      </c>
      <c r="H43" s="107">
        <v>5259</v>
      </c>
      <c r="I43" s="107">
        <v>4570</v>
      </c>
      <c r="J43" s="161">
        <f t="shared" si="0"/>
        <v>689</v>
      </c>
      <c r="K43" s="105">
        <v>0</v>
      </c>
      <c r="L43" s="159">
        <f t="shared" si="1"/>
        <v>689</v>
      </c>
    </row>
    <row r="44" spans="1:12" ht="15">
      <c r="A44" s="104">
        <v>22</v>
      </c>
      <c r="B44" s="104" t="s">
        <v>10</v>
      </c>
      <c r="C44" s="104">
        <v>122</v>
      </c>
      <c r="D44" s="104"/>
      <c r="E44" s="104" t="s">
        <v>3</v>
      </c>
      <c r="F44" s="105">
        <v>339127</v>
      </c>
      <c r="G44" s="59">
        <v>41480</v>
      </c>
      <c r="H44" s="107">
        <v>14718</v>
      </c>
      <c r="I44" s="107">
        <v>12519</v>
      </c>
      <c r="J44" s="161">
        <f t="shared" si="0"/>
        <v>2199</v>
      </c>
      <c r="K44" s="105">
        <v>0</v>
      </c>
      <c r="L44" s="159">
        <f t="shared" si="1"/>
        <v>2199</v>
      </c>
    </row>
    <row r="45" spans="1:12" ht="15">
      <c r="A45" s="104">
        <v>23</v>
      </c>
      <c r="B45" s="104" t="s">
        <v>10</v>
      </c>
      <c r="C45" s="104">
        <v>120</v>
      </c>
      <c r="D45" s="104"/>
      <c r="E45" s="104" t="s">
        <v>3</v>
      </c>
      <c r="F45" s="105">
        <v>340221</v>
      </c>
      <c r="G45" s="59">
        <v>41480</v>
      </c>
      <c r="H45" s="107">
        <v>4455</v>
      </c>
      <c r="I45" s="107">
        <v>3918</v>
      </c>
      <c r="J45" s="161">
        <f t="shared" si="0"/>
        <v>537</v>
      </c>
      <c r="K45" s="105">
        <v>21.85</v>
      </c>
      <c r="L45" s="159">
        <f t="shared" si="1"/>
        <v>515.15</v>
      </c>
    </row>
    <row r="46" spans="1:12" ht="15">
      <c r="A46" s="104">
        <v>24</v>
      </c>
      <c r="B46" s="104" t="s">
        <v>10</v>
      </c>
      <c r="C46" s="104">
        <v>115</v>
      </c>
      <c r="D46" s="104"/>
      <c r="E46" s="104" t="s">
        <v>3</v>
      </c>
      <c r="F46" s="105">
        <v>345943</v>
      </c>
      <c r="G46" s="59">
        <v>41480</v>
      </c>
      <c r="H46" s="107">
        <v>2221</v>
      </c>
      <c r="I46" s="107">
        <v>2035</v>
      </c>
      <c r="J46" s="161">
        <f t="shared" si="0"/>
        <v>186</v>
      </c>
      <c r="K46" s="105">
        <v>0</v>
      </c>
      <c r="L46" s="159">
        <f>J46-K46</f>
        <v>186</v>
      </c>
    </row>
    <row r="47" spans="1:12" ht="15">
      <c r="A47" s="104">
        <v>25</v>
      </c>
      <c r="B47" s="104" t="s">
        <v>12</v>
      </c>
      <c r="C47" s="104">
        <v>12</v>
      </c>
      <c r="D47" s="104"/>
      <c r="E47" s="104" t="s">
        <v>3</v>
      </c>
      <c r="F47" s="105">
        <v>338844</v>
      </c>
      <c r="G47" s="59">
        <v>41480</v>
      </c>
      <c r="H47" s="107">
        <v>14322</v>
      </c>
      <c r="I47" s="107">
        <v>12317</v>
      </c>
      <c r="J47" s="161">
        <f t="shared" si="0"/>
        <v>2005</v>
      </c>
      <c r="K47" s="105">
        <v>23</v>
      </c>
      <c r="L47" s="159">
        <f t="shared" si="1"/>
        <v>1982</v>
      </c>
    </row>
    <row r="48" spans="1:12" ht="15">
      <c r="A48" s="104">
        <v>26</v>
      </c>
      <c r="B48" s="104" t="s">
        <v>28</v>
      </c>
      <c r="C48" s="104" t="s">
        <v>55</v>
      </c>
      <c r="D48" s="104"/>
      <c r="E48" s="104" t="s">
        <v>3</v>
      </c>
      <c r="F48" s="105">
        <v>327301</v>
      </c>
      <c r="G48" s="59">
        <v>41480</v>
      </c>
      <c r="H48" s="107">
        <v>7564</v>
      </c>
      <c r="I48" s="107">
        <v>6550</v>
      </c>
      <c r="J48" s="161">
        <f t="shared" si="0"/>
        <v>1014</v>
      </c>
      <c r="K48" s="105">
        <v>20.486</v>
      </c>
      <c r="L48" s="159">
        <f t="shared" si="1"/>
        <v>993.514</v>
      </c>
    </row>
    <row r="49" spans="1:12" ht="15">
      <c r="A49" s="104">
        <v>27</v>
      </c>
      <c r="B49" s="104" t="s">
        <v>28</v>
      </c>
      <c r="C49" s="104">
        <v>80</v>
      </c>
      <c r="D49" s="104"/>
      <c r="E49" s="104" t="s">
        <v>3</v>
      </c>
      <c r="F49" s="105">
        <v>327374</v>
      </c>
      <c r="G49" s="59">
        <v>41480</v>
      </c>
      <c r="H49" s="107">
        <v>5579</v>
      </c>
      <c r="I49" s="107">
        <v>4739</v>
      </c>
      <c r="J49" s="161">
        <f t="shared" si="0"/>
        <v>840</v>
      </c>
      <c r="K49" s="105">
        <v>23.521</v>
      </c>
      <c r="L49" s="159">
        <f t="shared" si="1"/>
        <v>816.479</v>
      </c>
    </row>
    <row r="50" spans="1:12" ht="15">
      <c r="A50" s="104">
        <v>28</v>
      </c>
      <c r="B50" s="104" t="s">
        <v>28</v>
      </c>
      <c r="C50" s="104">
        <v>49</v>
      </c>
      <c r="D50" s="104"/>
      <c r="E50" s="104" t="s">
        <v>3</v>
      </c>
      <c r="F50" s="105">
        <v>343449</v>
      </c>
      <c r="G50" s="59">
        <v>41480</v>
      </c>
      <c r="H50" s="107">
        <v>4542</v>
      </c>
      <c r="I50" s="107">
        <v>3937</v>
      </c>
      <c r="J50" s="161">
        <f t="shared" si="0"/>
        <v>605</v>
      </c>
      <c r="K50" s="181">
        <v>38.34</v>
      </c>
      <c r="L50" s="159">
        <f t="shared" si="1"/>
        <v>566.66</v>
      </c>
    </row>
    <row r="51" spans="1:12" ht="15">
      <c r="A51" s="104">
        <v>29</v>
      </c>
      <c r="B51" s="104" t="s">
        <v>28</v>
      </c>
      <c r="C51" s="104" t="s">
        <v>56</v>
      </c>
      <c r="D51" s="104"/>
      <c r="E51" s="104" t="s">
        <v>3</v>
      </c>
      <c r="F51" s="105">
        <v>345940</v>
      </c>
      <c r="G51" s="59">
        <v>41480</v>
      </c>
      <c r="H51" s="107">
        <v>4730</v>
      </c>
      <c r="I51" s="107">
        <v>4015</v>
      </c>
      <c r="J51" s="161">
        <f t="shared" si="0"/>
        <v>715</v>
      </c>
      <c r="K51" s="105">
        <v>0</v>
      </c>
      <c r="L51" s="159">
        <f t="shared" si="1"/>
        <v>715</v>
      </c>
    </row>
    <row r="52" spans="1:12" ht="15">
      <c r="A52" s="104">
        <v>30</v>
      </c>
      <c r="B52" s="104" t="s">
        <v>8</v>
      </c>
      <c r="C52" s="104">
        <v>15</v>
      </c>
      <c r="D52" s="104"/>
      <c r="E52" s="104" t="s">
        <v>3</v>
      </c>
      <c r="F52" s="105">
        <v>340224</v>
      </c>
      <c r="G52" s="59">
        <v>41480</v>
      </c>
      <c r="H52" s="107">
        <v>8671</v>
      </c>
      <c r="I52" s="107">
        <v>7599</v>
      </c>
      <c r="J52" s="161">
        <f>H52-I52</f>
        <v>1072</v>
      </c>
      <c r="K52" s="105">
        <v>27.69</v>
      </c>
      <c r="L52" s="159">
        <f t="shared" si="1"/>
        <v>1044.31</v>
      </c>
    </row>
    <row r="53" spans="1:12" ht="15">
      <c r="A53" s="104">
        <v>31</v>
      </c>
      <c r="B53" s="104" t="s">
        <v>8</v>
      </c>
      <c r="C53" s="104">
        <v>17</v>
      </c>
      <c r="D53" s="104"/>
      <c r="E53" s="104" t="s">
        <v>3</v>
      </c>
      <c r="F53" s="105">
        <v>341771</v>
      </c>
      <c r="G53" s="59">
        <v>41480</v>
      </c>
      <c r="H53" s="107">
        <v>9670</v>
      </c>
      <c r="I53" s="107">
        <v>8461</v>
      </c>
      <c r="J53" s="161">
        <f t="shared" si="0"/>
        <v>1209</v>
      </c>
      <c r="K53" s="105">
        <v>45.17</v>
      </c>
      <c r="L53" s="159">
        <f t="shared" si="1"/>
        <v>1163.83</v>
      </c>
    </row>
    <row r="54" spans="1:12" ht="15">
      <c r="A54" s="104">
        <v>32</v>
      </c>
      <c r="B54" s="104" t="s">
        <v>26</v>
      </c>
      <c r="C54" s="104" t="s">
        <v>57</v>
      </c>
      <c r="D54" s="104"/>
      <c r="E54" s="104" t="s">
        <v>3</v>
      </c>
      <c r="F54" s="105">
        <v>311732</v>
      </c>
      <c r="G54" s="59">
        <v>41480</v>
      </c>
      <c r="H54" s="107">
        <v>7276</v>
      </c>
      <c r="I54" s="107">
        <v>6411</v>
      </c>
      <c r="J54" s="161">
        <f t="shared" si="0"/>
        <v>865</v>
      </c>
      <c r="K54" s="105">
        <v>0</v>
      </c>
      <c r="L54" s="159">
        <f t="shared" si="1"/>
        <v>865</v>
      </c>
    </row>
    <row r="55" spans="1:12" ht="15">
      <c r="A55" s="104">
        <v>33</v>
      </c>
      <c r="B55" s="104" t="s">
        <v>26</v>
      </c>
      <c r="C55" s="104">
        <v>16</v>
      </c>
      <c r="D55" s="104"/>
      <c r="E55" s="104" t="s">
        <v>3</v>
      </c>
      <c r="F55" s="105">
        <v>331947</v>
      </c>
      <c r="G55" s="59">
        <v>41480</v>
      </c>
      <c r="H55" s="107">
        <v>7126</v>
      </c>
      <c r="I55" s="107">
        <v>6234</v>
      </c>
      <c r="J55" s="161">
        <f t="shared" si="0"/>
        <v>892</v>
      </c>
      <c r="K55" s="105">
        <v>0</v>
      </c>
      <c r="L55" s="159">
        <f t="shared" si="1"/>
        <v>892</v>
      </c>
    </row>
    <row r="56" spans="1:12" ht="15">
      <c r="A56" s="104">
        <v>34</v>
      </c>
      <c r="B56" s="104" t="s">
        <v>26</v>
      </c>
      <c r="C56" s="104" t="s">
        <v>58</v>
      </c>
      <c r="D56" s="104"/>
      <c r="E56" s="104" t="s">
        <v>3</v>
      </c>
      <c r="F56" s="105">
        <v>342341</v>
      </c>
      <c r="G56" s="59">
        <v>41480</v>
      </c>
      <c r="H56" s="107">
        <v>8401</v>
      </c>
      <c r="I56" s="107">
        <v>7505</v>
      </c>
      <c r="J56" s="161">
        <f t="shared" si="0"/>
        <v>896</v>
      </c>
      <c r="K56" s="105">
        <v>0</v>
      </c>
      <c r="L56" s="159">
        <f t="shared" si="1"/>
        <v>896</v>
      </c>
    </row>
    <row r="57" spans="1:12" ht="15">
      <c r="A57" s="104">
        <v>35</v>
      </c>
      <c r="B57" s="104" t="s">
        <v>17</v>
      </c>
      <c r="C57" s="104">
        <v>6</v>
      </c>
      <c r="D57" s="104"/>
      <c r="E57" s="104" t="s">
        <v>3</v>
      </c>
      <c r="F57" s="105">
        <v>338540</v>
      </c>
      <c r="G57" s="59">
        <v>41480</v>
      </c>
      <c r="H57" s="107">
        <v>16148</v>
      </c>
      <c r="I57" s="107">
        <v>13974</v>
      </c>
      <c r="J57" s="161">
        <f t="shared" si="0"/>
        <v>2174</v>
      </c>
      <c r="K57" s="105">
        <v>0</v>
      </c>
      <c r="L57" s="159">
        <f t="shared" si="1"/>
        <v>2174</v>
      </c>
    </row>
    <row r="58" spans="1:12" ht="15">
      <c r="A58" s="104">
        <v>36</v>
      </c>
      <c r="B58" s="104" t="s">
        <v>17</v>
      </c>
      <c r="C58" s="104">
        <v>24</v>
      </c>
      <c r="D58" s="104"/>
      <c r="E58" s="104" t="s">
        <v>3</v>
      </c>
      <c r="F58" s="105">
        <v>338843</v>
      </c>
      <c r="G58" s="59">
        <v>41480</v>
      </c>
      <c r="H58" s="107">
        <v>11985</v>
      </c>
      <c r="I58" s="107">
        <v>10294</v>
      </c>
      <c r="J58" s="161">
        <f t="shared" si="0"/>
        <v>1691</v>
      </c>
      <c r="K58" s="105">
        <v>26</v>
      </c>
      <c r="L58" s="159">
        <f t="shared" si="1"/>
        <v>1665</v>
      </c>
    </row>
    <row r="59" spans="1:12" ht="15">
      <c r="A59" s="104">
        <v>37</v>
      </c>
      <c r="B59" s="104" t="s">
        <v>17</v>
      </c>
      <c r="C59" s="104">
        <v>8</v>
      </c>
      <c r="D59" s="104"/>
      <c r="E59" s="104" t="s">
        <v>3</v>
      </c>
      <c r="F59" s="105">
        <v>338845</v>
      </c>
      <c r="G59" s="59">
        <v>41480</v>
      </c>
      <c r="H59" s="107">
        <v>12935</v>
      </c>
      <c r="I59" s="107">
        <v>11159</v>
      </c>
      <c r="J59" s="161">
        <f t="shared" si="0"/>
        <v>1776</v>
      </c>
      <c r="K59" s="105">
        <v>0</v>
      </c>
      <c r="L59" s="159">
        <f t="shared" si="1"/>
        <v>1776</v>
      </c>
    </row>
    <row r="60" spans="1:12" ht="15">
      <c r="A60" s="104">
        <v>38</v>
      </c>
      <c r="B60" s="104" t="s">
        <v>17</v>
      </c>
      <c r="C60" s="104">
        <v>19</v>
      </c>
      <c r="D60" s="104"/>
      <c r="E60" s="104" t="s">
        <v>3</v>
      </c>
      <c r="F60" s="105">
        <v>338972</v>
      </c>
      <c r="G60" s="59">
        <v>41480</v>
      </c>
      <c r="H60" s="107">
        <v>5920</v>
      </c>
      <c r="I60" s="107">
        <v>5078</v>
      </c>
      <c r="J60" s="161">
        <f t="shared" si="0"/>
        <v>842</v>
      </c>
      <c r="K60" s="105">
        <v>0</v>
      </c>
      <c r="L60" s="159">
        <f t="shared" si="1"/>
        <v>842</v>
      </c>
    </row>
    <row r="61" spans="1:12" ht="15">
      <c r="A61" s="104">
        <v>39</v>
      </c>
      <c r="B61" s="104" t="s">
        <v>17</v>
      </c>
      <c r="C61" s="104">
        <v>38</v>
      </c>
      <c r="D61" s="104"/>
      <c r="E61" s="104" t="s">
        <v>3</v>
      </c>
      <c r="F61" s="105">
        <v>344123</v>
      </c>
      <c r="G61" s="59">
        <v>41480</v>
      </c>
      <c r="H61" s="107">
        <v>2084</v>
      </c>
      <c r="I61" s="107">
        <v>1794</v>
      </c>
      <c r="J61" s="161">
        <f t="shared" si="0"/>
        <v>290</v>
      </c>
      <c r="K61" s="105">
        <v>52.77</v>
      </c>
      <c r="L61" s="159">
        <f t="shared" si="1"/>
        <v>237.23</v>
      </c>
    </row>
    <row r="62" spans="1:12" ht="15">
      <c r="A62" s="104">
        <v>40</v>
      </c>
      <c r="B62" s="104" t="s">
        <v>17</v>
      </c>
      <c r="C62" s="104">
        <v>62</v>
      </c>
      <c r="D62" s="104"/>
      <c r="E62" s="104" t="s">
        <v>3</v>
      </c>
      <c r="F62" s="105">
        <v>327772</v>
      </c>
      <c r="G62" s="59">
        <v>41480</v>
      </c>
      <c r="H62" s="107">
        <v>1252</v>
      </c>
      <c r="I62" s="107">
        <v>1045</v>
      </c>
      <c r="J62" s="161">
        <f t="shared" si="0"/>
        <v>207</v>
      </c>
      <c r="K62" s="105">
        <v>33.58</v>
      </c>
      <c r="L62" s="159">
        <f t="shared" si="1"/>
        <v>173.42000000000002</v>
      </c>
    </row>
    <row r="63" spans="1:12" ht="15">
      <c r="A63" s="104">
        <v>41</v>
      </c>
      <c r="B63" s="104" t="s">
        <v>9</v>
      </c>
      <c r="C63" s="104">
        <v>72</v>
      </c>
      <c r="D63" s="104"/>
      <c r="E63" s="104" t="s">
        <v>3</v>
      </c>
      <c r="F63" s="105">
        <v>326491</v>
      </c>
      <c r="G63" s="59">
        <v>41480</v>
      </c>
      <c r="H63" s="107">
        <v>4916</v>
      </c>
      <c r="I63" s="107">
        <v>4237</v>
      </c>
      <c r="J63" s="161">
        <f>H63-I63</f>
        <v>679</v>
      </c>
      <c r="K63" s="105">
        <v>0</v>
      </c>
      <c r="L63" s="159">
        <v>679</v>
      </c>
    </row>
    <row r="64" spans="1:12" ht="15">
      <c r="A64" s="104">
        <v>42</v>
      </c>
      <c r="B64" s="104" t="s">
        <v>9</v>
      </c>
      <c r="C64" s="104">
        <v>70</v>
      </c>
      <c r="D64" s="104"/>
      <c r="E64" s="104" t="s">
        <v>3</v>
      </c>
      <c r="F64" s="105">
        <v>327160</v>
      </c>
      <c r="G64" s="59">
        <v>41480</v>
      </c>
      <c r="H64" s="107">
        <v>6584</v>
      </c>
      <c r="I64" s="107">
        <v>5705</v>
      </c>
      <c r="J64" s="161">
        <f>H64-I64</f>
        <v>879</v>
      </c>
      <c r="K64" s="105">
        <v>6.68</v>
      </c>
      <c r="L64" s="159">
        <f>J64-K64</f>
        <v>872.32</v>
      </c>
    </row>
    <row r="65" spans="1:12" ht="15">
      <c r="A65" s="104">
        <v>43</v>
      </c>
      <c r="B65" s="104" t="s">
        <v>9</v>
      </c>
      <c r="C65" s="104">
        <v>64</v>
      </c>
      <c r="D65" s="104"/>
      <c r="E65" s="104" t="s">
        <v>3</v>
      </c>
      <c r="F65" s="105">
        <v>334560</v>
      </c>
      <c r="G65" s="59">
        <v>41480</v>
      </c>
      <c r="H65" s="107">
        <v>8168</v>
      </c>
      <c r="I65" s="107">
        <v>7030</v>
      </c>
      <c r="J65" s="161">
        <f aca="true" t="shared" si="2" ref="J65:J75">H65-I65</f>
        <v>1138</v>
      </c>
      <c r="K65" s="105">
        <v>0</v>
      </c>
      <c r="L65" s="159">
        <f t="shared" si="1"/>
        <v>1138</v>
      </c>
    </row>
    <row r="66" spans="1:12" ht="15">
      <c r="A66" s="104">
        <v>44</v>
      </c>
      <c r="B66" s="104" t="s">
        <v>9</v>
      </c>
      <c r="C66" s="104">
        <v>78</v>
      </c>
      <c r="D66" s="104"/>
      <c r="E66" s="104" t="s">
        <v>3</v>
      </c>
      <c r="F66" s="105">
        <v>334653</v>
      </c>
      <c r="G66" s="59">
        <v>41480</v>
      </c>
      <c r="H66" s="107">
        <v>3625</v>
      </c>
      <c r="I66" s="107">
        <v>3153</v>
      </c>
      <c r="J66" s="161">
        <f t="shared" si="2"/>
        <v>472</v>
      </c>
      <c r="K66" s="105">
        <v>0</v>
      </c>
      <c r="L66" s="159">
        <f t="shared" si="1"/>
        <v>472</v>
      </c>
    </row>
    <row r="67" spans="1:12" ht="15">
      <c r="A67" s="104">
        <v>45</v>
      </c>
      <c r="B67" s="104" t="s">
        <v>9</v>
      </c>
      <c r="C67" s="104">
        <v>35</v>
      </c>
      <c r="D67" s="104"/>
      <c r="E67" s="104" t="s">
        <v>3</v>
      </c>
      <c r="F67" s="105">
        <v>334753</v>
      </c>
      <c r="G67" s="59">
        <v>41480</v>
      </c>
      <c r="H67" s="107">
        <v>8582</v>
      </c>
      <c r="I67" s="107">
        <v>7412</v>
      </c>
      <c r="J67" s="161">
        <f t="shared" si="2"/>
        <v>1170</v>
      </c>
      <c r="K67" s="105">
        <v>0</v>
      </c>
      <c r="L67" s="159">
        <f t="shared" si="1"/>
        <v>1170</v>
      </c>
    </row>
    <row r="68" spans="1:12" ht="15">
      <c r="A68" s="104">
        <v>46</v>
      </c>
      <c r="B68" s="104" t="s">
        <v>9</v>
      </c>
      <c r="C68" s="104">
        <v>76</v>
      </c>
      <c r="D68" s="104"/>
      <c r="E68" s="104" t="s">
        <v>3</v>
      </c>
      <c r="F68" s="105">
        <v>340067</v>
      </c>
      <c r="G68" s="59">
        <v>41480</v>
      </c>
      <c r="H68" s="107">
        <v>1887</v>
      </c>
      <c r="I68" s="107">
        <v>1573</v>
      </c>
      <c r="J68" s="161">
        <f t="shared" si="2"/>
        <v>314</v>
      </c>
      <c r="K68" s="105">
        <v>0</v>
      </c>
      <c r="L68" s="159">
        <f>J68-K68</f>
        <v>314</v>
      </c>
    </row>
    <row r="69" spans="1:12" ht="15">
      <c r="A69" s="104">
        <v>47</v>
      </c>
      <c r="B69" s="104" t="s">
        <v>9</v>
      </c>
      <c r="C69" s="104">
        <v>11</v>
      </c>
      <c r="D69" s="104"/>
      <c r="E69" s="104" t="s">
        <v>3</v>
      </c>
      <c r="F69" s="105">
        <v>340222</v>
      </c>
      <c r="G69" s="59">
        <v>41480</v>
      </c>
      <c r="H69" s="107">
        <v>6928</v>
      </c>
      <c r="I69" s="107">
        <v>5974</v>
      </c>
      <c r="J69" s="161">
        <f t="shared" si="2"/>
        <v>954</v>
      </c>
      <c r="K69" s="105">
        <v>0</v>
      </c>
      <c r="L69" s="159">
        <f t="shared" si="1"/>
        <v>954</v>
      </c>
    </row>
    <row r="70" spans="1:12" ht="15">
      <c r="A70" s="104">
        <v>48</v>
      </c>
      <c r="B70" s="104" t="s">
        <v>9</v>
      </c>
      <c r="C70" s="104">
        <v>6</v>
      </c>
      <c r="D70" s="104"/>
      <c r="E70" s="104" t="s">
        <v>3</v>
      </c>
      <c r="F70" s="105">
        <v>340682</v>
      </c>
      <c r="G70" s="59">
        <v>41480</v>
      </c>
      <c r="H70" s="107">
        <v>3779</v>
      </c>
      <c r="I70" s="107">
        <v>3253</v>
      </c>
      <c r="J70" s="161">
        <f t="shared" si="2"/>
        <v>526</v>
      </c>
      <c r="K70" s="105">
        <v>0</v>
      </c>
      <c r="L70" s="159">
        <f t="shared" si="1"/>
        <v>526</v>
      </c>
    </row>
    <row r="71" spans="1:12" ht="15">
      <c r="A71" s="104">
        <v>49</v>
      </c>
      <c r="B71" s="104" t="s">
        <v>9</v>
      </c>
      <c r="C71" s="104">
        <v>21</v>
      </c>
      <c r="D71" s="104"/>
      <c r="E71" s="104" t="s">
        <v>3</v>
      </c>
      <c r="F71" s="105">
        <v>340953</v>
      </c>
      <c r="G71" s="59">
        <v>41480</v>
      </c>
      <c r="H71" s="107">
        <v>2732</v>
      </c>
      <c r="I71" s="107">
        <v>2366</v>
      </c>
      <c r="J71" s="161">
        <f t="shared" si="2"/>
        <v>366</v>
      </c>
      <c r="K71" s="105">
        <v>23</v>
      </c>
      <c r="L71" s="159">
        <f t="shared" si="1"/>
        <v>343</v>
      </c>
    </row>
    <row r="72" spans="1:12" ht="15">
      <c r="A72" s="104">
        <v>50</v>
      </c>
      <c r="B72" s="104" t="s">
        <v>9</v>
      </c>
      <c r="C72" s="104">
        <v>62</v>
      </c>
      <c r="D72" s="104"/>
      <c r="E72" s="104" t="s">
        <v>3</v>
      </c>
      <c r="F72" s="105">
        <v>341801</v>
      </c>
      <c r="G72" s="59">
        <v>41480</v>
      </c>
      <c r="H72" s="107">
        <v>13716</v>
      </c>
      <c r="I72" s="107">
        <v>11681</v>
      </c>
      <c r="J72" s="161">
        <f>H72-I72</f>
        <v>2035</v>
      </c>
      <c r="K72" s="105">
        <v>12</v>
      </c>
      <c r="L72" s="159">
        <f>J72-K72</f>
        <v>2023</v>
      </c>
    </row>
    <row r="73" spans="1:12" ht="15">
      <c r="A73" s="104">
        <v>51</v>
      </c>
      <c r="B73" s="104" t="s">
        <v>9</v>
      </c>
      <c r="C73" s="104">
        <v>45</v>
      </c>
      <c r="D73" s="104"/>
      <c r="E73" s="104" t="s">
        <v>3</v>
      </c>
      <c r="F73" s="105">
        <v>341803</v>
      </c>
      <c r="G73" s="59">
        <v>41480</v>
      </c>
      <c r="H73" s="107">
        <v>9974</v>
      </c>
      <c r="I73" s="107">
        <v>8537</v>
      </c>
      <c r="J73" s="161">
        <f>H73-I73</f>
        <v>1437</v>
      </c>
      <c r="K73" s="105">
        <v>12</v>
      </c>
      <c r="L73" s="159">
        <f>J73-K73</f>
        <v>1425</v>
      </c>
    </row>
    <row r="74" spans="1:15" ht="15">
      <c r="A74" s="104">
        <v>52</v>
      </c>
      <c r="B74" s="104" t="s">
        <v>9</v>
      </c>
      <c r="C74" s="104" t="s">
        <v>59</v>
      </c>
      <c r="D74" s="104"/>
      <c r="E74" s="104" t="s">
        <v>3</v>
      </c>
      <c r="F74" s="105">
        <v>343463</v>
      </c>
      <c r="G74" s="59">
        <v>41480</v>
      </c>
      <c r="H74" s="107">
        <v>6732</v>
      </c>
      <c r="I74" s="107">
        <v>5864</v>
      </c>
      <c r="J74" s="161">
        <f>H74-I74-J70</f>
        <v>342</v>
      </c>
      <c r="K74" s="105">
        <v>1</v>
      </c>
      <c r="L74" s="159">
        <f t="shared" si="1"/>
        <v>341</v>
      </c>
      <c r="M74" s="121" t="s">
        <v>60</v>
      </c>
      <c r="N74" s="121"/>
      <c r="O74" s="121"/>
    </row>
    <row r="75" spans="1:12" ht="15">
      <c r="A75" s="104">
        <v>53</v>
      </c>
      <c r="B75" s="104" t="s">
        <v>61</v>
      </c>
      <c r="C75" s="104">
        <v>3</v>
      </c>
      <c r="D75" s="104"/>
      <c r="E75" s="104" t="s">
        <v>3</v>
      </c>
      <c r="F75" s="105">
        <v>339366</v>
      </c>
      <c r="G75" s="59">
        <v>41480</v>
      </c>
      <c r="H75" s="107">
        <v>13337</v>
      </c>
      <c r="I75" s="107">
        <v>11684</v>
      </c>
      <c r="J75" s="161">
        <f t="shared" si="2"/>
        <v>1653</v>
      </c>
      <c r="K75" s="105">
        <v>11</v>
      </c>
      <c r="L75" s="159">
        <f t="shared" si="1"/>
        <v>1642</v>
      </c>
    </row>
    <row r="76" spans="1:12" ht="15">
      <c r="A76" s="104">
        <v>54</v>
      </c>
      <c r="B76" s="104" t="s">
        <v>25</v>
      </c>
      <c r="C76" s="104">
        <v>66</v>
      </c>
      <c r="D76" s="104"/>
      <c r="E76" s="104" t="s">
        <v>3</v>
      </c>
      <c r="F76" s="105">
        <v>320347</v>
      </c>
      <c r="G76" s="59">
        <v>41480</v>
      </c>
      <c r="H76" s="107">
        <v>2364</v>
      </c>
      <c r="I76" s="107">
        <v>2008</v>
      </c>
      <c r="J76" s="161">
        <f>H76-I76</f>
        <v>356</v>
      </c>
      <c r="K76" s="105">
        <v>6</v>
      </c>
      <c r="L76" s="159">
        <f>J76-K76</f>
        <v>350</v>
      </c>
    </row>
    <row r="77" spans="1:12" ht="15">
      <c r="A77" s="104">
        <v>55</v>
      </c>
      <c r="B77" s="104" t="s">
        <v>25</v>
      </c>
      <c r="C77" s="104">
        <v>55</v>
      </c>
      <c r="D77" s="104"/>
      <c r="E77" s="104" t="s">
        <v>3</v>
      </c>
      <c r="F77" s="105">
        <v>332633</v>
      </c>
      <c r="G77" s="59">
        <v>41480</v>
      </c>
      <c r="H77" s="107">
        <v>1663</v>
      </c>
      <c r="I77" s="107">
        <v>1291</v>
      </c>
      <c r="J77" s="161">
        <f>H77-I77</f>
        <v>372</v>
      </c>
      <c r="K77" s="105">
        <v>13</v>
      </c>
      <c r="L77" s="160">
        <f>J77-K77</f>
        <v>359</v>
      </c>
    </row>
    <row r="78" spans="1:12" ht="15">
      <c r="A78" s="104">
        <v>56</v>
      </c>
      <c r="B78" s="104" t="s">
        <v>25</v>
      </c>
      <c r="C78" s="104">
        <v>59</v>
      </c>
      <c r="D78" s="104"/>
      <c r="E78" s="104" t="s">
        <v>3</v>
      </c>
      <c r="F78" s="105">
        <v>327302</v>
      </c>
      <c r="G78" s="59">
        <v>41480</v>
      </c>
      <c r="H78" s="107">
        <v>7582</v>
      </c>
      <c r="I78" s="107">
        <v>6542</v>
      </c>
      <c r="J78" s="161">
        <f>H78-I78</f>
        <v>1040</v>
      </c>
      <c r="K78" s="105">
        <v>39.26</v>
      </c>
      <c r="L78" s="159">
        <f>J78-K78</f>
        <v>1000.74</v>
      </c>
    </row>
    <row r="79" spans="1:12" ht="15">
      <c r="A79" s="104">
        <v>57</v>
      </c>
      <c r="B79" s="104" t="s">
        <v>25</v>
      </c>
      <c r="C79" s="104">
        <v>32</v>
      </c>
      <c r="D79" s="104"/>
      <c r="E79" s="104" t="s">
        <v>3</v>
      </c>
      <c r="F79" s="105">
        <v>335053</v>
      </c>
      <c r="G79" s="59">
        <v>41480</v>
      </c>
      <c r="H79" s="298" t="s">
        <v>54</v>
      </c>
      <c r="I79" s="325"/>
      <c r="J79" s="326"/>
      <c r="K79" s="105">
        <v>8</v>
      </c>
      <c r="L79" s="159"/>
    </row>
    <row r="80" spans="1:12" ht="15">
      <c r="A80" s="104">
        <v>58</v>
      </c>
      <c r="B80" s="104" t="s">
        <v>25</v>
      </c>
      <c r="C80" s="104">
        <v>30</v>
      </c>
      <c r="D80" s="104"/>
      <c r="E80" s="104" t="s">
        <v>3</v>
      </c>
      <c r="F80" s="105">
        <v>338133</v>
      </c>
      <c r="G80" s="59">
        <v>41480</v>
      </c>
      <c r="H80" s="107">
        <v>10755</v>
      </c>
      <c r="I80" s="107">
        <v>9468</v>
      </c>
      <c r="J80" s="161">
        <f aca="true" t="shared" si="3" ref="J80:J85">H80-I80</f>
        <v>1287</v>
      </c>
      <c r="K80" s="105">
        <v>0</v>
      </c>
      <c r="L80" s="159">
        <f t="shared" si="1"/>
        <v>1287</v>
      </c>
    </row>
    <row r="81" spans="1:12" ht="15">
      <c r="A81" s="104">
        <v>59</v>
      </c>
      <c r="B81" s="104" t="s">
        <v>25</v>
      </c>
      <c r="C81" s="104">
        <v>8</v>
      </c>
      <c r="D81" s="104"/>
      <c r="E81" s="104" t="s">
        <v>3</v>
      </c>
      <c r="F81" s="105">
        <v>341790</v>
      </c>
      <c r="G81" s="59">
        <v>41480</v>
      </c>
      <c r="H81" s="107">
        <v>9959</v>
      </c>
      <c r="I81" s="107">
        <v>8577</v>
      </c>
      <c r="J81" s="161">
        <f t="shared" si="3"/>
        <v>1382</v>
      </c>
      <c r="K81" s="105">
        <v>231.99</v>
      </c>
      <c r="L81" s="159">
        <f t="shared" si="1"/>
        <v>1150.01</v>
      </c>
    </row>
    <row r="82" spans="1:12" ht="15">
      <c r="A82" s="104">
        <v>60</v>
      </c>
      <c r="B82" s="104" t="s">
        <v>25</v>
      </c>
      <c r="C82" s="104" t="s">
        <v>62</v>
      </c>
      <c r="D82" s="104"/>
      <c r="E82" s="104" t="s">
        <v>3</v>
      </c>
      <c r="F82" s="105">
        <v>341950</v>
      </c>
      <c r="G82" s="59">
        <v>41480</v>
      </c>
      <c r="H82" s="107">
        <v>2675</v>
      </c>
      <c r="I82" s="107">
        <v>2348</v>
      </c>
      <c r="J82" s="161">
        <f t="shared" si="3"/>
        <v>327</v>
      </c>
      <c r="K82" s="105">
        <v>3</v>
      </c>
      <c r="L82" s="159">
        <f t="shared" si="1"/>
        <v>324</v>
      </c>
    </row>
    <row r="83" spans="1:12" ht="15">
      <c r="A83" s="104">
        <v>61</v>
      </c>
      <c r="B83" s="104" t="s">
        <v>29</v>
      </c>
      <c r="C83" s="104">
        <v>34</v>
      </c>
      <c r="D83" s="104"/>
      <c r="E83" s="104" t="s">
        <v>3</v>
      </c>
      <c r="F83" s="105">
        <v>327500</v>
      </c>
      <c r="G83" s="59">
        <v>41480</v>
      </c>
      <c r="H83" s="107">
        <v>3777</v>
      </c>
      <c r="I83" s="107">
        <v>3284</v>
      </c>
      <c r="J83" s="161">
        <f t="shared" si="3"/>
        <v>493</v>
      </c>
      <c r="K83" s="105">
        <v>4.87</v>
      </c>
      <c r="L83" s="159">
        <f t="shared" si="1"/>
        <v>488.13</v>
      </c>
    </row>
    <row r="84" spans="1:12" ht="15">
      <c r="A84" s="104">
        <v>62</v>
      </c>
      <c r="B84" s="104" t="s">
        <v>29</v>
      </c>
      <c r="C84" s="104" t="s">
        <v>63</v>
      </c>
      <c r="D84" s="104"/>
      <c r="E84" s="104" t="s">
        <v>3</v>
      </c>
      <c r="F84" s="105">
        <v>328609</v>
      </c>
      <c r="G84" s="59">
        <v>41480</v>
      </c>
      <c r="H84" s="107">
        <v>1991</v>
      </c>
      <c r="I84" s="107">
        <v>1730</v>
      </c>
      <c r="J84" s="161">
        <f t="shared" si="3"/>
        <v>261</v>
      </c>
      <c r="K84" s="105">
        <v>0</v>
      </c>
      <c r="L84" s="159">
        <f t="shared" si="1"/>
        <v>261</v>
      </c>
    </row>
    <row r="85" spans="1:12" ht="15">
      <c r="A85" s="104">
        <v>63</v>
      </c>
      <c r="B85" s="104" t="s">
        <v>21</v>
      </c>
      <c r="C85" s="104">
        <v>5</v>
      </c>
      <c r="D85" s="104"/>
      <c r="E85" s="104" t="s">
        <v>3</v>
      </c>
      <c r="F85" s="105">
        <v>327292</v>
      </c>
      <c r="G85" s="59">
        <v>41480</v>
      </c>
      <c r="H85" s="107">
        <v>8076</v>
      </c>
      <c r="I85" s="107">
        <v>6939</v>
      </c>
      <c r="J85" s="161">
        <f t="shared" si="3"/>
        <v>1137</v>
      </c>
      <c r="K85" s="105">
        <v>422.75</v>
      </c>
      <c r="L85" s="159">
        <f t="shared" si="1"/>
        <v>714.25</v>
      </c>
    </row>
    <row r="86" spans="1:15" ht="15">
      <c r="A86" s="104">
        <v>64</v>
      </c>
      <c r="B86" s="104" t="s">
        <v>21</v>
      </c>
      <c r="C86" s="104">
        <v>76</v>
      </c>
      <c r="D86" s="104"/>
      <c r="E86" s="104" t="s">
        <v>3</v>
      </c>
      <c r="F86" s="105">
        <v>327774</v>
      </c>
      <c r="G86" s="59">
        <v>41480</v>
      </c>
      <c r="H86" s="336" t="s">
        <v>64</v>
      </c>
      <c r="I86" s="332"/>
      <c r="J86" s="328"/>
      <c r="K86" s="105">
        <v>103.569</v>
      </c>
      <c r="L86" s="159">
        <f>J86-K86</f>
        <v>-103.569</v>
      </c>
      <c r="M86" s="121" t="s">
        <v>65</v>
      </c>
      <c r="N86" s="121"/>
      <c r="O86" s="121"/>
    </row>
    <row r="87" spans="1:12" ht="15">
      <c r="A87" s="104">
        <v>65</v>
      </c>
      <c r="B87" s="104" t="s">
        <v>21</v>
      </c>
      <c r="C87" s="104">
        <v>10</v>
      </c>
      <c r="D87" s="104"/>
      <c r="E87" s="104" t="s">
        <v>3</v>
      </c>
      <c r="F87" s="105">
        <v>333546</v>
      </c>
      <c r="G87" s="59">
        <v>41480</v>
      </c>
      <c r="H87" s="107">
        <v>18201</v>
      </c>
      <c r="I87" s="107">
        <v>15754</v>
      </c>
      <c r="J87" s="161">
        <f>H87-I87</f>
        <v>2447</v>
      </c>
      <c r="K87" s="105">
        <v>3</v>
      </c>
      <c r="L87" s="159">
        <f aca="true" t="shared" si="4" ref="L87:L149">J87-K87</f>
        <v>2444</v>
      </c>
    </row>
    <row r="88" spans="1:12" ht="15">
      <c r="A88" s="104">
        <v>66</v>
      </c>
      <c r="B88" s="104" t="s">
        <v>21</v>
      </c>
      <c r="C88" s="104">
        <v>38</v>
      </c>
      <c r="D88" s="104"/>
      <c r="E88" s="104" t="s">
        <v>3</v>
      </c>
      <c r="F88" s="105">
        <v>335565</v>
      </c>
      <c r="G88" s="59">
        <v>41480</v>
      </c>
      <c r="H88" s="107">
        <v>2073</v>
      </c>
      <c r="I88" s="107">
        <v>1798</v>
      </c>
      <c r="J88" s="161">
        <f>H88-I88</f>
        <v>275</v>
      </c>
      <c r="K88" s="105">
        <v>13.52</v>
      </c>
      <c r="L88" s="159">
        <f>J88-K88</f>
        <v>261.48</v>
      </c>
    </row>
    <row r="89" spans="1:12" ht="15">
      <c r="A89" s="104">
        <v>67</v>
      </c>
      <c r="B89" s="104" t="s">
        <v>21</v>
      </c>
      <c r="C89" s="104">
        <v>50</v>
      </c>
      <c r="D89" s="104"/>
      <c r="E89" s="104" t="s">
        <v>3</v>
      </c>
      <c r="F89" s="105">
        <v>332622</v>
      </c>
      <c r="G89" s="59">
        <v>41480</v>
      </c>
      <c r="H89" s="107">
        <v>1833</v>
      </c>
      <c r="I89" s="107">
        <v>1551</v>
      </c>
      <c r="J89" s="161">
        <f>H89-I89</f>
        <v>282</v>
      </c>
      <c r="K89" s="105">
        <v>11</v>
      </c>
      <c r="L89" s="159">
        <f t="shared" si="4"/>
        <v>271</v>
      </c>
    </row>
    <row r="90" spans="1:12" ht="15">
      <c r="A90" s="104">
        <v>68</v>
      </c>
      <c r="B90" s="104" t="s">
        <v>21</v>
      </c>
      <c r="C90" s="104">
        <v>90</v>
      </c>
      <c r="D90" s="104"/>
      <c r="E90" s="104" t="s">
        <v>3</v>
      </c>
      <c r="F90" s="105">
        <v>337881</v>
      </c>
      <c r="G90" s="59">
        <v>41480</v>
      </c>
      <c r="H90" s="107">
        <v>3169</v>
      </c>
      <c r="I90" s="107">
        <v>2635</v>
      </c>
      <c r="J90" s="161">
        <f>H90-I90</f>
        <v>534</v>
      </c>
      <c r="K90" s="105">
        <v>52.96</v>
      </c>
      <c r="L90" s="159">
        <f t="shared" si="4"/>
        <v>481.04</v>
      </c>
    </row>
    <row r="91" spans="1:12" ht="15">
      <c r="A91" s="104">
        <v>69</v>
      </c>
      <c r="B91" s="104" t="s">
        <v>21</v>
      </c>
      <c r="C91" s="104">
        <v>83</v>
      </c>
      <c r="D91" s="104"/>
      <c r="E91" s="104" t="s">
        <v>3</v>
      </c>
      <c r="F91" s="105">
        <v>340050</v>
      </c>
      <c r="G91" s="59">
        <v>41480</v>
      </c>
      <c r="H91" s="107">
        <v>4123</v>
      </c>
      <c r="I91" s="107">
        <v>3487</v>
      </c>
      <c r="J91" s="161">
        <f aca="true" t="shared" si="5" ref="J91:J99">H91-I91</f>
        <v>636</v>
      </c>
      <c r="K91" s="105">
        <v>24</v>
      </c>
      <c r="L91" s="159">
        <f t="shared" si="4"/>
        <v>612</v>
      </c>
    </row>
    <row r="92" spans="1:12" ht="15">
      <c r="A92" s="104">
        <v>70</v>
      </c>
      <c r="B92" s="104" t="s">
        <v>21</v>
      </c>
      <c r="C92" s="104">
        <v>12</v>
      </c>
      <c r="D92" s="104"/>
      <c r="E92" s="104" t="s">
        <v>3</v>
      </c>
      <c r="F92" s="105">
        <v>341802</v>
      </c>
      <c r="G92" s="59">
        <v>41480</v>
      </c>
      <c r="H92" s="107">
        <v>20975</v>
      </c>
      <c r="I92" s="107">
        <v>18021</v>
      </c>
      <c r="J92" s="161">
        <f t="shared" si="5"/>
        <v>2954</v>
      </c>
      <c r="K92" s="105">
        <v>0</v>
      </c>
      <c r="L92" s="159">
        <f t="shared" si="4"/>
        <v>2954</v>
      </c>
    </row>
    <row r="93" spans="1:12" ht="15">
      <c r="A93" s="104">
        <v>71</v>
      </c>
      <c r="B93" s="104" t="s">
        <v>21</v>
      </c>
      <c r="C93" s="104">
        <v>96</v>
      </c>
      <c r="D93" s="104"/>
      <c r="E93" s="104" t="s">
        <v>3</v>
      </c>
      <c r="F93" s="105">
        <v>341928</v>
      </c>
      <c r="G93" s="59">
        <v>41480</v>
      </c>
      <c r="H93" s="107">
        <v>3161</v>
      </c>
      <c r="I93" s="107">
        <v>2802</v>
      </c>
      <c r="J93" s="161">
        <f t="shared" si="5"/>
        <v>359</v>
      </c>
      <c r="K93" s="105">
        <v>26.59</v>
      </c>
      <c r="L93" s="159">
        <f t="shared" si="4"/>
        <v>332.41</v>
      </c>
    </row>
    <row r="94" spans="1:12" ht="15">
      <c r="A94" s="104">
        <v>72</v>
      </c>
      <c r="B94" s="104" t="s">
        <v>21</v>
      </c>
      <c r="C94" s="104">
        <v>71</v>
      </c>
      <c r="D94" s="104"/>
      <c r="E94" s="104" t="s">
        <v>3</v>
      </c>
      <c r="F94" s="105">
        <v>342193</v>
      </c>
      <c r="G94" s="59">
        <v>41480</v>
      </c>
      <c r="H94" s="107">
        <v>2927</v>
      </c>
      <c r="I94" s="107">
        <v>2579</v>
      </c>
      <c r="J94" s="161">
        <f t="shared" si="5"/>
        <v>348</v>
      </c>
      <c r="K94" s="105">
        <v>68.21</v>
      </c>
      <c r="L94" s="159">
        <f t="shared" si="4"/>
        <v>279.79</v>
      </c>
    </row>
    <row r="95" spans="1:12" ht="15">
      <c r="A95" s="104">
        <v>73</v>
      </c>
      <c r="B95" s="104" t="s">
        <v>66</v>
      </c>
      <c r="C95" s="104">
        <v>61</v>
      </c>
      <c r="D95" s="104"/>
      <c r="E95" s="104" t="s">
        <v>3</v>
      </c>
      <c r="F95" s="105">
        <v>338973</v>
      </c>
      <c r="G95" s="59">
        <v>41480</v>
      </c>
      <c r="H95" s="107">
        <v>6183</v>
      </c>
      <c r="I95" s="107">
        <v>5313</v>
      </c>
      <c r="J95" s="161">
        <f t="shared" si="5"/>
        <v>870</v>
      </c>
      <c r="K95" s="105">
        <v>114.628</v>
      </c>
      <c r="L95" s="159">
        <f t="shared" si="4"/>
        <v>755.372</v>
      </c>
    </row>
    <row r="96" spans="1:12" ht="15">
      <c r="A96" s="104">
        <v>74</v>
      </c>
      <c r="B96" s="104" t="s">
        <v>66</v>
      </c>
      <c r="C96" s="104">
        <v>82</v>
      </c>
      <c r="D96" s="104"/>
      <c r="E96" s="104" t="s">
        <v>3</v>
      </c>
      <c r="F96" s="105">
        <v>340959</v>
      </c>
      <c r="G96" s="59">
        <v>41480</v>
      </c>
      <c r="H96" s="107">
        <v>6563</v>
      </c>
      <c r="I96" s="107">
        <v>5639</v>
      </c>
      <c r="J96" s="161">
        <f t="shared" si="5"/>
        <v>924</v>
      </c>
      <c r="K96" s="105">
        <v>71.68</v>
      </c>
      <c r="L96" s="159">
        <f t="shared" si="4"/>
        <v>852.3199999999999</v>
      </c>
    </row>
    <row r="97" spans="1:12" ht="15">
      <c r="A97" s="104">
        <v>75</v>
      </c>
      <c r="B97" s="104" t="s">
        <v>66</v>
      </c>
      <c r="C97" s="104">
        <v>49</v>
      </c>
      <c r="D97" s="104"/>
      <c r="E97" s="104" t="s">
        <v>3</v>
      </c>
      <c r="F97" s="105">
        <v>341935</v>
      </c>
      <c r="G97" s="59">
        <v>41480</v>
      </c>
      <c r="H97" s="107">
        <v>2998</v>
      </c>
      <c r="I97" s="107">
        <v>2606</v>
      </c>
      <c r="J97" s="161">
        <f t="shared" si="5"/>
        <v>392</v>
      </c>
      <c r="K97" s="105">
        <v>82.91</v>
      </c>
      <c r="L97" s="159">
        <f t="shared" si="4"/>
        <v>309.09000000000003</v>
      </c>
    </row>
    <row r="98" spans="1:12" ht="15">
      <c r="A98" s="104">
        <v>76</v>
      </c>
      <c r="B98" s="104" t="s">
        <v>66</v>
      </c>
      <c r="C98" s="104">
        <v>78</v>
      </c>
      <c r="D98" s="104"/>
      <c r="E98" s="104" t="s">
        <v>3</v>
      </c>
      <c r="F98" s="105">
        <v>342056</v>
      </c>
      <c r="G98" s="59">
        <v>41480</v>
      </c>
      <c r="H98" s="107">
        <v>6653</v>
      </c>
      <c r="I98" s="107">
        <v>5799</v>
      </c>
      <c r="J98" s="161">
        <f>H98-I98</f>
        <v>854</v>
      </c>
      <c r="K98" s="105">
        <v>15.763</v>
      </c>
      <c r="L98" s="159">
        <f>J98-K98</f>
        <v>838.237</v>
      </c>
    </row>
    <row r="99" spans="1:12" ht="15">
      <c r="A99" s="104">
        <v>77</v>
      </c>
      <c r="B99" s="104" t="s">
        <v>66</v>
      </c>
      <c r="C99" s="104">
        <v>88</v>
      </c>
      <c r="D99" s="104"/>
      <c r="E99" s="104" t="s">
        <v>3</v>
      </c>
      <c r="F99" s="105">
        <v>342061</v>
      </c>
      <c r="G99" s="59">
        <v>41480</v>
      </c>
      <c r="H99" s="107">
        <v>5385</v>
      </c>
      <c r="I99" s="107">
        <v>4572</v>
      </c>
      <c r="J99" s="161">
        <f t="shared" si="5"/>
        <v>813</v>
      </c>
      <c r="K99" s="105">
        <v>18</v>
      </c>
      <c r="L99" s="159">
        <f t="shared" si="4"/>
        <v>795</v>
      </c>
    </row>
    <row r="100" spans="1:12" ht="15">
      <c r="A100" s="104">
        <v>78</v>
      </c>
      <c r="B100" s="104" t="s">
        <v>67</v>
      </c>
      <c r="C100" s="104" t="s">
        <v>68</v>
      </c>
      <c r="D100" s="104"/>
      <c r="E100" s="104" t="s">
        <v>3</v>
      </c>
      <c r="F100" s="105">
        <v>333281</v>
      </c>
      <c r="G100" s="59">
        <v>41480</v>
      </c>
      <c r="H100" s="331" t="s">
        <v>64</v>
      </c>
      <c r="I100" s="332"/>
      <c r="J100" s="328"/>
      <c r="K100" s="105">
        <v>0</v>
      </c>
      <c r="L100" s="159">
        <f t="shared" si="4"/>
        <v>0</v>
      </c>
    </row>
    <row r="101" spans="1:12" ht="15">
      <c r="A101" s="104">
        <v>79</v>
      </c>
      <c r="B101" s="104" t="s">
        <v>67</v>
      </c>
      <c r="C101" s="104" t="s">
        <v>69</v>
      </c>
      <c r="D101" s="104"/>
      <c r="E101" s="104" t="s">
        <v>3</v>
      </c>
      <c r="F101" s="105">
        <v>333543</v>
      </c>
      <c r="G101" s="59">
        <v>41480</v>
      </c>
      <c r="H101" s="107">
        <v>13560</v>
      </c>
      <c r="I101" s="107">
        <v>11502</v>
      </c>
      <c r="J101" s="161">
        <f aca="true" t="shared" si="6" ref="J101:J106">H101-I101</f>
        <v>2058</v>
      </c>
      <c r="K101" s="105">
        <v>0</v>
      </c>
      <c r="L101" s="159">
        <f t="shared" si="4"/>
        <v>2058</v>
      </c>
    </row>
    <row r="102" spans="1:12" ht="15">
      <c r="A102" s="104">
        <v>80</v>
      </c>
      <c r="B102" s="104" t="s">
        <v>67</v>
      </c>
      <c r="C102" s="104">
        <v>47</v>
      </c>
      <c r="D102" s="104"/>
      <c r="E102" s="104" t="s">
        <v>3</v>
      </c>
      <c r="F102" s="105">
        <v>334563</v>
      </c>
      <c r="G102" s="59">
        <v>41480</v>
      </c>
      <c r="H102" s="107">
        <v>9692</v>
      </c>
      <c r="I102" s="107">
        <v>8200</v>
      </c>
      <c r="J102" s="161">
        <f t="shared" si="6"/>
        <v>1492</v>
      </c>
      <c r="K102" s="105">
        <v>322.69</v>
      </c>
      <c r="L102" s="159">
        <f>J102-K102</f>
        <v>1169.31</v>
      </c>
    </row>
    <row r="103" spans="1:12" ht="15">
      <c r="A103" s="104">
        <v>81</v>
      </c>
      <c r="B103" s="104" t="s">
        <v>67</v>
      </c>
      <c r="C103" s="104">
        <v>30</v>
      </c>
      <c r="D103" s="104"/>
      <c r="E103" s="104" t="s">
        <v>3</v>
      </c>
      <c r="F103" s="105">
        <v>340958</v>
      </c>
      <c r="G103" s="59">
        <v>41480</v>
      </c>
      <c r="H103" s="107">
        <v>4995</v>
      </c>
      <c r="I103" s="107">
        <v>4268</v>
      </c>
      <c r="J103" s="161">
        <f t="shared" si="6"/>
        <v>727</v>
      </c>
      <c r="K103" s="105">
        <v>15.981</v>
      </c>
      <c r="L103" s="159">
        <f t="shared" si="4"/>
        <v>711.019</v>
      </c>
    </row>
    <row r="104" spans="1:12" ht="15">
      <c r="A104" s="104">
        <v>82</v>
      </c>
      <c r="B104" s="104" t="s">
        <v>67</v>
      </c>
      <c r="C104" s="104">
        <v>43</v>
      </c>
      <c r="D104" s="104"/>
      <c r="E104" s="104" t="s">
        <v>3</v>
      </c>
      <c r="F104" s="105">
        <v>341786</v>
      </c>
      <c r="G104" s="59">
        <v>41480</v>
      </c>
      <c r="H104" s="107">
        <v>14101</v>
      </c>
      <c r="I104" s="107">
        <v>12145</v>
      </c>
      <c r="J104" s="161">
        <f t="shared" si="6"/>
        <v>1956</v>
      </c>
      <c r="K104" s="105">
        <v>0</v>
      </c>
      <c r="L104" s="159">
        <v>1956</v>
      </c>
    </row>
    <row r="105" spans="1:12" ht="45">
      <c r="A105" s="104"/>
      <c r="B105" s="104" t="s">
        <v>67</v>
      </c>
      <c r="C105" s="104" t="s">
        <v>70</v>
      </c>
      <c r="D105" s="104"/>
      <c r="E105" s="104" t="s">
        <v>3</v>
      </c>
      <c r="F105" s="105">
        <v>340685</v>
      </c>
      <c r="G105" s="59">
        <v>41480</v>
      </c>
      <c r="H105" s="107">
        <v>4558</v>
      </c>
      <c r="I105" s="107">
        <v>3596</v>
      </c>
      <c r="J105" s="161">
        <f t="shared" si="6"/>
        <v>962</v>
      </c>
      <c r="K105" s="105"/>
      <c r="L105" s="159">
        <f t="shared" si="4"/>
        <v>962</v>
      </c>
    </row>
    <row r="106" spans="1:12" ht="45.75" thickBot="1">
      <c r="A106" s="33"/>
      <c r="B106" s="33" t="s">
        <v>67</v>
      </c>
      <c r="C106" s="33" t="s">
        <v>71</v>
      </c>
      <c r="D106" s="33"/>
      <c r="E106" s="33" t="s">
        <v>3</v>
      </c>
      <c r="F106" s="34">
        <v>345949</v>
      </c>
      <c r="G106" s="59">
        <v>41480</v>
      </c>
      <c r="H106" s="37">
        <v>6927</v>
      </c>
      <c r="I106" s="37">
        <v>6225</v>
      </c>
      <c r="J106" s="70">
        <f t="shared" si="6"/>
        <v>702</v>
      </c>
      <c r="K106" s="34"/>
      <c r="L106" s="162">
        <v>702</v>
      </c>
    </row>
    <row r="107" spans="1:12" ht="15.75" thickBot="1">
      <c r="A107" s="40">
        <v>83</v>
      </c>
      <c r="B107" s="41" t="s">
        <v>67</v>
      </c>
      <c r="C107" s="41">
        <v>63</v>
      </c>
      <c r="D107" s="41"/>
      <c r="E107" s="41" t="s">
        <v>3</v>
      </c>
      <c r="F107" s="42"/>
      <c r="G107" s="59">
        <v>41480</v>
      </c>
      <c r="H107" s="115"/>
      <c r="I107" s="115"/>
      <c r="J107" s="163">
        <f>J105+J106</f>
        <v>1664</v>
      </c>
      <c r="K107" s="42">
        <v>48.054</v>
      </c>
      <c r="L107" s="164">
        <f>J107-K107</f>
        <v>1615.946</v>
      </c>
    </row>
    <row r="108" spans="1:27" ht="15">
      <c r="A108" s="50">
        <v>84</v>
      </c>
      <c r="B108" s="50" t="s">
        <v>30</v>
      </c>
      <c r="C108" s="50">
        <v>53</v>
      </c>
      <c r="D108" s="50"/>
      <c r="E108" s="50" t="s">
        <v>3</v>
      </c>
      <c r="F108" s="51">
        <v>332631</v>
      </c>
      <c r="G108" s="59">
        <v>41480</v>
      </c>
      <c r="H108" s="53">
        <v>2683</v>
      </c>
      <c r="I108" s="53">
        <v>2265</v>
      </c>
      <c r="J108" s="69">
        <f>H108-I108</f>
        <v>418</v>
      </c>
      <c r="K108" s="51">
        <v>63.46</v>
      </c>
      <c r="L108" s="157">
        <f>J108-K108</f>
        <v>354.54</v>
      </c>
      <c r="AA108" s="148"/>
    </row>
    <row r="109" spans="1:12" ht="15">
      <c r="A109" s="33">
        <v>85</v>
      </c>
      <c r="B109" s="33" t="s">
        <v>30</v>
      </c>
      <c r="C109" s="33">
        <v>28</v>
      </c>
      <c r="D109" s="33"/>
      <c r="E109" s="33" t="s">
        <v>3</v>
      </c>
      <c r="F109" s="34">
        <v>333586</v>
      </c>
      <c r="G109" s="59">
        <v>41480</v>
      </c>
      <c r="H109" s="37">
        <v>14507</v>
      </c>
      <c r="I109" s="37">
        <v>12679</v>
      </c>
      <c r="J109" s="165">
        <f aca="true" t="shared" si="7" ref="J109:J118">H109-I109</f>
        <v>1828</v>
      </c>
      <c r="K109" s="34">
        <v>113</v>
      </c>
      <c r="L109" s="162">
        <f t="shared" si="4"/>
        <v>1715</v>
      </c>
    </row>
    <row r="110" spans="1:12" s="148" customFormat="1" ht="15">
      <c r="A110" s="149">
        <v>86</v>
      </c>
      <c r="B110" s="149" t="s">
        <v>30</v>
      </c>
      <c r="C110" s="149">
        <v>30</v>
      </c>
      <c r="D110" s="149"/>
      <c r="E110" s="149" t="s">
        <v>3</v>
      </c>
      <c r="F110" s="155" t="s">
        <v>4</v>
      </c>
      <c r="G110" s="59">
        <v>41480</v>
      </c>
      <c r="H110" s="107">
        <v>30365</v>
      </c>
      <c r="I110" s="107">
        <v>30161</v>
      </c>
      <c r="J110" s="141">
        <f>H110-I110</f>
        <v>204</v>
      </c>
      <c r="K110" s="109">
        <v>10</v>
      </c>
      <c r="L110" s="166">
        <f>J110-K110</f>
        <v>194</v>
      </c>
    </row>
    <row r="111" spans="1:12" ht="15">
      <c r="A111" s="50">
        <v>87</v>
      </c>
      <c r="B111" s="50" t="s">
        <v>30</v>
      </c>
      <c r="C111" s="50">
        <v>34</v>
      </c>
      <c r="D111" s="50"/>
      <c r="E111" s="50" t="s">
        <v>3</v>
      </c>
      <c r="F111" s="51">
        <v>334756</v>
      </c>
      <c r="G111" s="59">
        <v>41480</v>
      </c>
      <c r="H111" s="53">
        <v>3943</v>
      </c>
      <c r="I111" s="53">
        <v>3368</v>
      </c>
      <c r="J111" s="167">
        <f t="shared" si="7"/>
        <v>575</v>
      </c>
      <c r="K111" s="51">
        <v>0</v>
      </c>
      <c r="L111" s="157">
        <f t="shared" si="4"/>
        <v>575</v>
      </c>
    </row>
    <row r="112" spans="1:12" ht="15">
      <c r="A112" s="104">
        <v>88</v>
      </c>
      <c r="B112" s="104" t="s">
        <v>13</v>
      </c>
      <c r="C112" s="104">
        <v>1</v>
      </c>
      <c r="D112" s="104"/>
      <c r="E112" s="104" t="s">
        <v>3</v>
      </c>
      <c r="F112" s="105">
        <v>338842</v>
      </c>
      <c r="G112" s="59">
        <v>41480</v>
      </c>
      <c r="H112" s="107">
        <v>7738</v>
      </c>
      <c r="I112" s="107">
        <v>6676</v>
      </c>
      <c r="J112" s="69">
        <f>H112-I112</f>
        <v>1062</v>
      </c>
      <c r="K112" s="105">
        <v>0</v>
      </c>
      <c r="L112" s="159">
        <v>1062</v>
      </c>
    </row>
    <row r="113" spans="1:12" ht="15">
      <c r="A113" s="50">
        <v>89</v>
      </c>
      <c r="B113" s="104" t="s">
        <v>13</v>
      </c>
      <c r="C113" s="104">
        <v>5</v>
      </c>
      <c r="D113" s="104"/>
      <c r="E113" s="104" t="s">
        <v>3</v>
      </c>
      <c r="F113" s="105">
        <v>341808</v>
      </c>
      <c r="G113" s="59">
        <v>41480</v>
      </c>
      <c r="H113" s="107">
        <v>12305</v>
      </c>
      <c r="I113" s="107">
        <v>10574</v>
      </c>
      <c r="J113" s="69">
        <f t="shared" si="7"/>
        <v>1731</v>
      </c>
      <c r="K113" s="105">
        <v>0</v>
      </c>
      <c r="L113" s="159">
        <f t="shared" si="4"/>
        <v>1731</v>
      </c>
    </row>
    <row r="114" spans="1:12" ht="15">
      <c r="A114" s="33">
        <v>90</v>
      </c>
      <c r="B114" s="104" t="s">
        <v>22</v>
      </c>
      <c r="C114" s="104">
        <v>5</v>
      </c>
      <c r="D114" s="104"/>
      <c r="E114" s="104" t="s">
        <v>3</v>
      </c>
      <c r="F114" s="105">
        <v>341912</v>
      </c>
      <c r="G114" s="59">
        <v>41480</v>
      </c>
      <c r="H114" s="107">
        <v>1481</v>
      </c>
      <c r="I114" s="107">
        <v>1279</v>
      </c>
      <c r="J114" s="69">
        <f>H114-I114</f>
        <v>202</v>
      </c>
      <c r="K114" s="105">
        <v>0</v>
      </c>
      <c r="L114" s="159">
        <v>202</v>
      </c>
    </row>
    <row r="115" spans="1:12" ht="15">
      <c r="A115" s="149">
        <v>91</v>
      </c>
      <c r="B115" s="104" t="s">
        <v>22</v>
      </c>
      <c r="C115" s="104" t="s">
        <v>73</v>
      </c>
      <c r="D115" s="104"/>
      <c r="E115" s="104" t="s">
        <v>3</v>
      </c>
      <c r="F115" s="105">
        <v>341941</v>
      </c>
      <c r="G115" s="59">
        <v>41480</v>
      </c>
      <c r="H115" s="107">
        <v>2754</v>
      </c>
      <c r="I115" s="107">
        <v>2387</v>
      </c>
      <c r="J115" s="69">
        <f>H115-I115</f>
        <v>367</v>
      </c>
      <c r="K115" s="105">
        <v>10.75</v>
      </c>
      <c r="L115" s="159">
        <f>J115-K115</f>
        <v>356.25</v>
      </c>
    </row>
    <row r="116" spans="1:12" ht="15">
      <c r="A116" s="50">
        <v>92</v>
      </c>
      <c r="B116" s="104" t="s">
        <v>20</v>
      </c>
      <c r="C116" s="104">
        <v>22</v>
      </c>
      <c r="D116" s="104"/>
      <c r="E116" s="104" t="s">
        <v>3</v>
      </c>
      <c r="F116" s="105">
        <v>327389</v>
      </c>
      <c r="G116" s="59">
        <v>41480</v>
      </c>
      <c r="H116" s="107">
        <v>4340</v>
      </c>
      <c r="I116" s="107">
        <v>3669</v>
      </c>
      <c r="J116" s="69">
        <f>H116-I116</f>
        <v>671</v>
      </c>
      <c r="K116" s="105">
        <v>7.43</v>
      </c>
      <c r="L116" s="159">
        <f>J116-K116</f>
        <v>663.57</v>
      </c>
    </row>
    <row r="117" spans="1:12" ht="15">
      <c r="A117" s="104">
        <v>93</v>
      </c>
      <c r="B117" s="104" t="s">
        <v>20</v>
      </c>
      <c r="C117" s="104">
        <v>74</v>
      </c>
      <c r="D117" s="104"/>
      <c r="E117" s="104" t="s">
        <v>3</v>
      </c>
      <c r="F117" s="105">
        <v>329422</v>
      </c>
      <c r="G117" s="59">
        <v>41480</v>
      </c>
      <c r="H117" s="107">
        <v>2880</v>
      </c>
      <c r="I117" s="107">
        <v>2439</v>
      </c>
      <c r="J117" s="69">
        <f t="shared" si="7"/>
        <v>441</v>
      </c>
      <c r="K117" s="105">
        <v>86.76</v>
      </c>
      <c r="L117" s="159">
        <f>J117-K117</f>
        <v>354.24</v>
      </c>
    </row>
    <row r="118" spans="1:12" ht="15">
      <c r="A118" s="50">
        <v>94</v>
      </c>
      <c r="B118" s="104" t="s">
        <v>20</v>
      </c>
      <c r="C118" s="104">
        <v>26</v>
      </c>
      <c r="D118" s="104"/>
      <c r="E118" s="104" t="s">
        <v>3</v>
      </c>
      <c r="F118" s="105">
        <v>332621</v>
      </c>
      <c r="G118" s="59">
        <v>41480</v>
      </c>
      <c r="H118" s="107">
        <v>2692</v>
      </c>
      <c r="I118" s="107">
        <v>2272</v>
      </c>
      <c r="J118" s="69">
        <f t="shared" si="7"/>
        <v>420</v>
      </c>
      <c r="K118" s="105">
        <v>40.037</v>
      </c>
      <c r="L118" s="159">
        <f t="shared" si="4"/>
        <v>379.963</v>
      </c>
    </row>
    <row r="119" spans="1:12" ht="15">
      <c r="A119" s="33">
        <v>95</v>
      </c>
      <c r="B119" s="33" t="s">
        <v>20</v>
      </c>
      <c r="C119" s="33" t="s">
        <v>7</v>
      </c>
      <c r="D119" s="33"/>
      <c r="E119" s="33" t="s">
        <v>3</v>
      </c>
      <c r="F119" s="34">
        <v>332953</v>
      </c>
      <c r="G119" s="59">
        <v>41480</v>
      </c>
      <c r="H119" s="37">
        <v>5861</v>
      </c>
      <c r="I119" s="37">
        <v>5090</v>
      </c>
      <c r="J119" s="165">
        <f>H119-I119</f>
        <v>771</v>
      </c>
      <c r="K119" s="34">
        <v>0</v>
      </c>
      <c r="L119" s="178">
        <v>771</v>
      </c>
    </row>
    <row r="120" spans="1:12" ht="15">
      <c r="A120" s="149">
        <v>96</v>
      </c>
      <c r="B120" s="149" t="s">
        <v>20</v>
      </c>
      <c r="C120" s="149">
        <v>11</v>
      </c>
      <c r="D120" s="149"/>
      <c r="E120" s="149" t="s">
        <v>3</v>
      </c>
      <c r="F120" s="109">
        <v>333446</v>
      </c>
      <c r="G120" s="59">
        <v>41480</v>
      </c>
      <c r="H120" s="107">
        <v>3760</v>
      </c>
      <c r="I120" s="107">
        <v>2941</v>
      </c>
      <c r="J120" s="141">
        <f>H120-I120</f>
        <v>819</v>
      </c>
      <c r="K120" s="109">
        <v>86</v>
      </c>
      <c r="L120" s="151">
        <f>J120-K120</f>
        <v>733</v>
      </c>
    </row>
    <row r="121" spans="1:12" ht="15">
      <c r="A121" s="50">
        <v>97</v>
      </c>
      <c r="B121" s="50" t="s">
        <v>20</v>
      </c>
      <c r="C121" s="50">
        <v>35</v>
      </c>
      <c r="D121" s="50"/>
      <c r="E121" s="50" t="s">
        <v>3</v>
      </c>
      <c r="F121" s="51">
        <v>334651</v>
      </c>
      <c r="G121" s="59">
        <v>41480</v>
      </c>
      <c r="H121" s="53">
        <v>4428</v>
      </c>
      <c r="I121" s="53">
        <v>3776</v>
      </c>
      <c r="J121" s="69">
        <f>H121-I121</f>
        <v>652</v>
      </c>
      <c r="K121" s="51">
        <v>88.51</v>
      </c>
      <c r="L121" s="157">
        <f t="shared" si="4"/>
        <v>563.49</v>
      </c>
    </row>
    <row r="122" spans="1:12" ht="15">
      <c r="A122" s="104">
        <v>98</v>
      </c>
      <c r="B122" s="104" t="s">
        <v>20</v>
      </c>
      <c r="C122" s="104">
        <v>10</v>
      </c>
      <c r="D122" s="104"/>
      <c r="E122" s="104" t="s">
        <v>3</v>
      </c>
      <c r="F122" s="105">
        <v>340683</v>
      </c>
      <c r="G122" s="59">
        <v>41480</v>
      </c>
      <c r="H122" s="107">
        <v>4490</v>
      </c>
      <c r="I122" s="107">
        <v>3792</v>
      </c>
      <c r="J122" s="161">
        <f>H122-I122</f>
        <v>698</v>
      </c>
      <c r="K122" s="105">
        <v>37</v>
      </c>
      <c r="L122" s="159">
        <f t="shared" si="4"/>
        <v>661</v>
      </c>
    </row>
    <row r="123" spans="1:12" ht="15">
      <c r="A123" s="33">
        <v>99</v>
      </c>
      <c r="B123" s="33" t="s">
        <v>20</v>
      </c>
      <c r="C123" s="33" t="s">
        <v>75</v>
      </c>
      <c r="D123" s="33"/>
      <c r="E123" s="33" t="s">
        <v>3</v>
      </c>
      <c r="F123" s="34">
        <v>341783</v>
      </c>
      <c r="G123" s="59">
        <v>41480</v>
      </c>
      <c r="H123" s="37">
        <v>8894</v>
      </c>
      <c r="I123" s="37">
        <v>7712</v>
      </c>
      <c r="J123" s="70">
        <f>H123-I123</f>
        <v>1182</v>
      </c>
      <c r="K123" s="34">
        <v>16.38</v>
      </c>
      <c r="L123" s="162">
        <f t="shared" si="4"/>
        <v>1165.62</v>
      </c>
    </row>
    <row r="124" spans="1:15" ht="15">
      <c r="A124" s="175">
        <v>100</v>
      </c>
      <c r="B124" s="175" t="s">
        <v>20</v>
      </c>
      <c r="C124" s="175">
        <v>63</v>
      </c>
      <c r="D124" s="175"/>
      <c r="E124" s="175" t="s">
        <v>3</v>
      </c>
      <c r="F124" s="176">
        <v>327299</v>
      </c>
      <c r="G124" s="59">
        <v>41480</v>
      </c>
      <c r="H124" s="107">
        <v>3687</v>
      </c>
      <c r="I124" s="107">
        <v>3253</v>
      </c>
      <c r="J124" s="141">
        <f>H124-I124-240.77</f>
        <v>193.23</v>
      </c>
      <c r="K124" s="176">
        <v>34.98</v>
      </c>
      <c r="L124" s="177">
        <f>J124-K124</f>
        <v>158.25</v>
      </c>
      <c r="M124" s="121" t="s">
        <v>100</v>
      </c>
      <c r="N124" s="121"/>
      <c r="O124" s="121"/>
    </row>
    <row r="125" spans="1:12" ht="15">
      <c r="A125" s="50">
        <v>101</v>
      </c>
      <c r="B125" s="50" t="s">
        <v>20</v>
      </c>
      <c r="C125" s="50">
        <v>72</v>
      </c>
      <c r="D125" s="50"/>
      <c r="E125" s="50" t="s">
        <v>3</v>
      </c>
      <c r="F125" s="51">
        <v>344126</v>
      </c>
      <c r="G125" s="59">
        <v>41480</v>
      </c>
      <c r="H125" s="53">
        <v>3107</v>
      </c>
      <c r="I125" s="53">
        <v>2686</v>
      </c>
      <c r="J125" s="69">
        <f>H125-I125</f>
        <v>421</v>
      </c>
      <c r="K125" s="51">
        <v>40.221</v>
      </c>
      <c r="L125" s="157">
        <f t="shared" si="4"/>
        <v>380.779</v>
      </c>
    </row>
    <row r="126" spans="1:12" ht="15">
      <c r="A126" s="104">
        <v>102</v>
      </c>
      <c r="B126" s="104" t="s">
        <v>20</v>
      </c>
      <c r="C126" s="104">
        <v>21</v>
      </c>
      <c r="D126" s="104"/>
      <c r="E126" s="104" t="s">
        <v>3</v>
      </c>
      <c r="F126" s="105">
        <v>345942</v>
      </c>
      <c r="G126" s="59">
        <v>41480</v>
      </c>
      <c r="H126" s="107">
        <v>6267</v>
      </c>
      <c r="I126" s="107">
        <v>5385</v>
      </c>
      <c r="J126" s="161">
        <f aca="true" t="shared" si="8" ref="J126:J164">H126-I126</f>
        <v>882</v>
      </c>
      <c r="K126" s="105">
        <v>99.07</v>
      </c>
      <c r="L126" s="159">
        <f>J126-K126</f>
        <v>782.9300000000001</v>
      </c>
    </row>
    <row r="127" spans="1:12" ht="15">
      <c r="A127" s="50">
        <v>103</v>
      </c>
      <c r="B127" s="104" t="s">
        <v>16</v>
      </c>
      <c r="C127" s="104">
        <v>10</v>
      </c>
      <c r="D127" s="104"/>
      <c r="E127" s="104" t="s">
        <v>3</v>
      </c>
      <c r="F127" s="105">
        <v>327290</v>
      </c>
      <c r="G127" s="59">
        <v>41480</v>
      </c>
      <c r="H127" s="107">
        <v>10672</v>
      </c>
      <c r="I127" s="107">
        <v>9259</v>
      </c>
      <c r="J127" s="161">
        <f t="shared" si="8"/>
        <v>1413</v>
      </c>
      <c r="K127" s="105">
        <v>0</v>
      </c>
      <c r="L127" s="159">
        <f t="shared" si="4"/>
        <v>1413</v>
      </c>
    </row>
    <row r="128" spans="1:12" ht="15">
      <c r="A128" s="104">
        <v>104</v>
      </c>
      <c r="B128" s="104" t="s">
        <v>16</v>
      </c>
      <c r="C128" s="104">
        <v>15</v>
      </c>
      <c r="D128" s="104"/>
      <c r="E128" s="104" t="s">
        <v>3</v>
      </c>
      <c r="F128" s="105">
        <v>329402</v>
      </c>
      <c r="G128" s="59">
        <v>41480</v>
      </c>
      <c r="H128" s="107">
        <v>2174</v>
      </c>
      <c r="I128" s="107">
        <v>1843</v>
      </c>
      <c r="J128" s="161">
        <f t="shared" si="8"/>
        <v>331</v>
      </c>
      <c r="K128" s="105">
        <v>32.83</v>
      </c>
      <c r="L128" s="159">
        <f t="shared" si="4"/>
        <v>298.17</v>
      </c>
    </row>
    <row r="129" spans="1:12" ht="15">
      <c r="A129" s="50">
        <v>105</v>
      </c>
      <c r="B129" s="104" t="s">
        <v>16</v>
      </c>
      <c r="C129" s="104">
        <v>9</v>
      </c>
      <c r="D129" s="104"/>
      <c r="E129" s="104" t="s">
        <v>3</v>
      </c>
      <c r="F129" s="105">
        <v>329409</v>
      </c>
      <c r="G129" s="59">
        <v>41480</v>
      </c>
      <c r="H129" s="107">
        <v>6743</v>
      </c>
      <c r="I129" s="107">
        <v>5871</v>
      </c>
      <c r="J129" s="161">
        <f t="shared" si="8"/>
        <v>872</v>
      </c>
      <c r="K129" s="105">
        <v>8</v>
      </c>
      <c r="L129" s="159">
        <f t="shared" si="4"/>
        <v>864</v>
      </c>
    </row>
    <row r="130" spans="1:12" ht="15">
      <c r="A130" s="104">
        <v>106</v>
      </c>
      <c r="B130" s="104" t="s">
        <v>16</v>
      </c>
      <c r="C130" s="104">
        <v>32</v>
      </c>
      <c r="D130" s="104"/>
      <c r="E130" s="104" t="s">
        <v>3</v>
      </c>
      <c r="F130" s="105">
        <v>335555</v>
      </c>
      <c r="G130" s="59">
        <v>41480</v>
      </c>
      <c r="H130" s="107">
        <v>4530</v>
      </c>
      <c r="I130" s="107">
        <v>3877</v>
      </c>
      <c r="J130" s="161">
        <f t="shared" si="8"/>
        <v>653</v>
      </c>
      <c r="K130" s="105">
        <v>30</v>
      </c>
      <c r="L130" s="159">
        <f t="shared" si="4"/>
        <v>623</v>
      </c>
    </row>
    <row r="131" spans="1:12" ht="15">
      <c r="A131" s="50">
        <v>107</v>
      </c>
      <c r="B131" s="104" t="s">
        <v>16</v>
      </c>
      <c r="C131" s="104">
        <v>31</v>
      </c>
      <c r="D131" s="104"/>
      <c r="E131" s="104" t="s">
        <v>3</v>
      </c>
      <c r="F131" s="105">
        <v>335562</v>
      </c>
      <c r="G131" s="59">
        <v>41480</v>
      </c>
      <c r="H131" s="107">
        <v>2596</v>
      </c>
      <c r="I131" s="107">
        <v>2232</v>
      </c>
      <c r="J131" s="161">
        <f t="shared" si="8"/>
        <v>364</v>
      </c>
      <c r="K131" s="105">
        <v>6</v>
      </c>
      <c r="L131" s="159">
        <f t="shared" si="4"/>
        <v>358</v>
      </c>
    </row>
    <row r="132" spans="1:12" ht="15">
      <c r="A132" s="104">
        <v>108</v>
      </c>
      <c r="B132" s="104" t="s">
        <v>16</v>
      </c>
      <c r="C132" s="104">
        <v>36</v>
      </c>
      <c r="D132" s="104"/>
      <c r="E132" s="104" t="s">
        <v>3</v>
      </c>
      <c r="F132" s="105">
        <v>337867</v>
      </c>
      <c r="G132" s="59">
        <v>41480</v>
      </c>
      <c r="H132" s="107">
        <v>4075</v>
      </c>
      <c r="I132" s="107">
        <v>3477</v>
      </c>
      <c r="J132" s="161">
        <f>H132-I132</f>
        <v>598</v>
      </c>
      <c r="K132" s="105">
        <v>45.204</v>
      </c>
      <c r="L132" s="159">
        <f>J132-K132</f>
        <v>552.796</v>
      </c>
    </row>
    <row r="133" spans="1:12" ht="15">
      <c r="A133" s="50">
        <v>109</v>
      </c>
      <c r="B133" s="104" t="s">
        <v>16</v>
      </c>
      <c r="C133" s="104">
        <v>33</v>
      </c>
      <c r="D133" s="104"/>
      <c r="E133" s="104" t="s">
        <v>3</v>
      </c>
      <c r="F133" s="105">
        <v>337874</v>
      </c>
      <c r="G133" s="59">
        <v>41480</v>
      </c>
      <c r="H133" s="107">
        <v>5612</v>
      </c>
      <c r="I133" s="107">
        <v>4852</v>
      </c>
      <c r="J133" s="161">
        <f>H133-I133</f>
        <v>760</v>
      </c>
      <c r="K133" s="105">
        <v>38.31</v>
      </c>
      <c r="L133" s="159">
        <f>J133-K133</f>
        <v>721.69</v>
      </c>
    </row>
    <row r="134" spans="1:12" ht="15">
      <c r="A134" s="104">
        <v>110</v>
      </c>
      <c r="B134" s="104" t="s">
        <v>16</v>
      </c>
      <c r="C134" s="104">
        <v>3</v>
      </c>
      <c r="D134" s="104"/>
      <c r="E134" s="104" t="s">
        <v>3</v>
      </c>
      <c r="F134" s="105">
        <v>338868</v>
      </c>
      <c r="G134" s="59">
        <v>41480</v>
      </c>
      <c r="H134" s="107">
        <v>7585</v>
      </c>
      <c r="I134" s="107">
        <v>6531</v>
      </c>
      <c r="J134" s="161">
        <f t="shared" si="8"/>
        <v>1054</v>
      </c>
      <c r="K134" s="105">
        <v>5.09</v>
      </c>
      <c r="L134" s="159">
        <f t="shared" si="4"/>
        <v>1048.91</v>
      </c>
    </row>
    <row r="135" spans="1:13" ht="15">
      <c r="A135" s="50">
        <v>111</v>
      </c>
      <c r="B135" s="104" t="s">
        <v>16</v>
      </c>
      <c r="C135" s="104">
        <v>25</v>
      </c>
      <c r="D135" s="104"/>
      <c r="E135" s="104" t="s">
        <v>3</v>
      </c>
      <c r="F135" s="105">
        <v>338869</v>
      </c>
      <c r="G135" s="59">
        <v>41480</v>
      </c>
      <c r="H135" s="107">
        <v>7170</v>
      </c>
      <c r="I135" s="107">
        <v>6117</v>
      </c>
      <c r="J135" s="161">
        <f>H135-I135</f>
        <v>1053</v>
      </c>
      <c r="K135" s="105">
        <v>36</v>
      </c>
      <c r="L135" s="159">
        <f>J135-K135</f>
        <v>1017</v>
      </c>
      <c r="M135" s="121"/>
    </row>
    <row r="136" spans="1:12" ht="15">
      <c r="A136" s="104">
        <v>112</v>
      </c>
      <c r="B136" s="104" t="s">
        <v>16</v>
      </c>
      <c r="C136" s="104" t="s">
        <v>76</v>
      </c>
      <c r="D136" s="104"/>
      <c r="E136" s="104" t="s">
        <v>3</v>
      </c>
      <c r="F136" s="105">
        <v>338969</v>
      </c>
      <c r="G136" s="59">
        <v>41480</v>
      </c>
      <c r="H136" s="107">
        <v>4772</v>
      </c>
      <c r="I136" s="107">
        <v>4265</v>
      </c>
      <c r="J136" s="161">
        <f t="shared" si="8"/>
        <v>507</v>
      </c>
      <c r="K136" s="105">
        <v>90</v>
      </c>
      <c r="L136" s="159">
        <f t="shared" si="4"/>
        <v>417</v>
      </c>
    </row>
    <row r="137" spans="1:12" ht="15">
      <c r="A137" s="50">
        <v>113</v>
      </c>
      <c r="B137" s="104" t="s">
        <v>16</v>
      </c>
      <c r="C137" s="104">
        <v>37</v>
      </c>
      <c r="D137" s="104"/>
      <c r="E137" s="104" t="s">
        <v>3</v>
      </c>
      <c r="F137" s="105">
        <v>338975</v>
      </c>
      <c r="G137" s="59">
        <v>41480</v>
      </c>
      <c r="H137" s="107">
        <v>5930</v>
      </c>
      <c r="I137" s="107">
        <v>4880</v>
      </c>
      <c r="J137" s="161">
        <f t="shared" si="8"/>
        <v>1050</v>
      </c>
      <c r="K137" s="105">
        <v>80</v>
      </c>
      <c r="L137" s="159">
        <f t="shared" si="4"/>
        <v>970</v>
      </c>
    </row>
    <row r="138" spans="1:12" ht="15">
      <c r="A138" s="104">
        <v>114</v>
      </c>
      <c r="B138" s="104" t="s">
        <v>16</v>
      </c>
      <c r="C138" s="104">
        <v>35</v>
      </c>
      <c r="D138" s="104"/>
      <c r="E138" s="104" t="s">
        <v>3</v>
      </c>
      <c r="F138" s="105">
        <v>339070</v>
      </c>
      <c r="G138" s="59">
        <v>41480</v>
      </c>
      <c r="H138" s="107">
        <v>5797</v>
      </c>
      <c r="I138" s="107">
        <v>5016</v>
      </c>
      <c r="J138" s="161">
        <f>H138-I138</f>
        <v>781</v>
      </c>
      <c r="K138" s="105">
        <v>1</v>
      </c>
      <c r="L138" s="159">
        <v>780</v>
      </c>
    </row>
    <row r="139" spans="1:12" ht="15">
      <c r="A139" s="50">
        <v>115</v>
      </c>
      <c r="B139" s="104" t="s">
        <v>16</v>
      </c>
      <c r="C139" s="104">
        <v>5</v>
      </c>
      <c r="D139" s="104"/>
      <c r="E139" s="104" t="s">
        <v>3</v>
      </c>
      <c r="F139" s="105">
        <v>340533</v>
      </c>
      <c r="G139" s="59">
        <v>41480</v>
      </c>
      <c r="H139" s="107">
        <v>6031</v>
      </c>
      <c r="I139" s="107">
        <v>5318</v>
      </c>
      <c r="J139" s="161">
        <f t="shared" si="8"/>
        <v>713</v>
      </c>
      <c r="K139" s="105">
        <v>14.186</v>
      </c>
      <c r="L139" s="159">
        <f t="shared" si="4"/>
        <v>698.814</v>
      </c>
    </row>
    <row r="140" spans="1:12" ht="15">
      <c r="A140" s="104">
        <v>116</v>
      </c>
      <c r="B140" s="104" t="s">
        <v>16</v>
      </c>
      <c r="C140" s="104" t="s">
        <v>77</v>
      </c>
      <c r="D140" s="104"/>
      <c r="E140" s="104" t="s">
        <v>3</v>
      </c>
      <c r="F140" s="105">
        <v>342152</v>
      </c>
      <c r="G140" s="59">
        <v>41480</v>
      </c>
      <c r="H140" s="107">
        <v>6493</v>
      </c>
      <c r="I140" s="107">
        <v>5705</v>
      </c>
      <c r="J140" s="161">
        <f>H140-I140</f>
        <v>788</v>
      </c>
      <c r="K140" s="105">
        <v>0</v>
      </c>
      <c r="L140" s="159">
        <v>788</v>
      </c>
    </row>
    <row r="141" spans="1:12" ht="15">
      <c r="A141" s="50">
        <v>117</v>
      </c>
      <c r="B141" s="104" t="s">
        <v>15</v>
      </c>
      <c r="C141" s="104">
        <v>51</v>
      </c>
      <c r="D141" s="104"/>
      <c r="E141" s="104" t="s">
        <v>3</v>
      </c>
      <c r="F141" s="105">
        <v>336570</v>
      </c>
      <c r="G141" s="59">
        <v>41480</v>
      </c>
      <c r="H141" s="107">
        <v>3554</v>
      </c>
      <c r="I141" s="107">
        <v>3067</v>
      </c>
      <c r="J141" s="161">
        <f t="shared" si="8"/>
        <v>487</v>
      </c>
      <c r="K141" s="105">
        <v>29</v>
      </c>
      <c r="L141" s="159">
        <f t="shared" si="4"/>
        <v>458</v>
      </c>
    </row>
    <row r="142" spans="1:12" ht="15">
      <c r="A142" s="104">
        <v>118</v>
      </c>
      <c r="B142" s="104" t="s">
        <v>15</v>
      </c>
      <c r="C142" s="104">
        <v>13</v>
      </c>
      <c r="D142" s="104"/>
      <c r="E142" s="104" t="s">
        <v>3</v>
      </c>
      <c r="F142" s="105">
        <v>339062</v>
      </c>
      <c r="G142" s="59">
        <v>41480</v>
      </c>
      <c r="H142" s="107">
        <v>7844</v>
      </c>
      <c r="I142" s="107">
        <v>6811</v>
      </c>
      <c r="J142" s="161">
        <f t="shared" si="8"/>
        <v>1033</v>
      </c>
      <c r="K142" s="105">
        <v>60</v>
      </c>
      <c r="L142" s="159">
        <f t="shared" si="4"/>
        <v>973</v>
      </c>
    </row>
    <row r="143" spans="1:12" ht="15.75" customHeight="1">
      <c r="A143" s="50">
        <v>119</v>
      </c>
      <c r="B143" s="104" t="s">
        <v>15</v>
      </c>
      <c r="C143" s="104" t="s">
        <v>78</v>
      </c>
      <c r="D143" s="104"/>
      <c r="E143" s="104" t="s">
        <v>3</v>
      </c>
      <c r="F143" s="105">
        <v>340217</v>
      </c>
      <c r="G143" s="59">
        <v>41480</v>
      </c>
      <c r="H143" s="107">
        <v>4986</v>
      </c>
      <c r="I143" s="107">
        <v>4314</v>
      </c>
      <c r="J143" s="161">
        <f t="shared" si="8"/>
        <v>672</v>
      </c>
      <c r="K143" s="105">
        <v>0</v>
      </c>
      <c r="L143" s="159">
        <f t="shared" si="4"/>
        <v>672</v>
      </c>
    </row>
    <row r="144" spans="1:12" ht="15">
      <c r="A144" s="104">
        <v>120</v>
      </c>
      <c r="B144" s="104" t="s">
        <v>15</v>
      </c>
      <c r="C144" s="104">
        <v>16</v>
      </c>
      <c r="D144" s="104"/>
      <c r="E144" s="104" t="s">
        <v>3</v>
      </c>
      <c r="F144" s="105">
        <v>340691</v>
      </c>
      <c r="G144" s="59">
        <v>41480</v>
      </c>
      <c r="H144" s="107">
        <v>6157</v>
      </c>
      <c r="I144" s="107">
        <v>5493</v>
      </c>
      <c r="J144" s="161">
        <f>H144-I144</f>
        <v>664</v>
      </c>
      <c r="K144" s="105">
        <v>17.19</v>
      </c>
      <c r="L144" s="159">
        <f t="shared" si="4"/>
        <v>646.81</v>
      </c>
    </row>
    <row r="145" spans="1:12" ht="15">
      <c r="A145" s="50">
        <v>121</v>
      </c>
      <c r="B145" s="104" t="s">
        <v>15</v>
      </c>
      <c r="C145" s="104">
        <v>18</v>
      </c>
      <c r="D145" s="104"/>
      <c r="E145" s="104" t="s">
        <v>3</v>
      </c>
      <c r="F145" s="105">
        <v>340686</v>
      </c>
      <c r="G145" s="59">
        <v>41480</v>
      </c>
      <c r="H145" s="107">
        <v>9954</v>
      </c>
      <c r="I145" s="107">
        <v>8715</v>
      </c>
      <c r="J145" s="161">
        <f t="shared" si="8"/>
        <v>1239</v>
      </c>
      <c r="K145" s="105">
        <v>0</v>
      </c>
      <c r="L145" s="159">
        <f t="shared" si="4"/>
        <v>1239</v>
      </c>
    </row>
    <row r="146" spans="1:12" ht="15">
      <c r="A146" s="104">
        <v>122</v>
      </c>
      <c r="B146" s="104" t="s">
        <v>15</v>
      </c>
      <c r="C146" s="104" t="s">
        <v>79</v>
      </c>
      <c r="D146" s="104"/>
      <c r="E146" s="104" t="s">
        <v>3</v>
      </c>
      <c r="F146" s="105">
        <v>340689</v>
      </c>
      <c r="G146" s="59">
        <v>41480</v>
      </c>
      <c r="H146" s="107">
        <v>4259</v>
      </c>
      <c r="I146" s="107">
        <v>3599</v>
      </c>
      <c r="J146" s="161">
        <f>H146-I146</f>
        <v>660</v>
      </c>
      <c r="K146" s="105">
        <v>0</v>
      </c>
      <c r="L146" s="159">
        <v>660</v>
      </c>
    </row>
    <row r="147" spans="1:12" ht="15">
      <c r="A147" s="50">
        <v>123</v>
      </c>
      <c r="B147" s="104" t="s">
        <v>15</v>
      </c>
      <c r="C147" s="104" t="s">
        <v>80</v>
      </c>
      <c r="D147" s="104"/>
      <c r="E147" s="104" t="s">
        <v>3</v>
      </c>
      <c r="F147" s="105">
        <v>340218</v>
      </c>
      <c r="G147" s="59">
        <v>41480</v>
      </c>
      <c r="H147" s="107">
        <v>4891</v>
      </c>
      <c r="I147" s="107">
        <v>4341</v>
      </c>
      <c r="J147" s="161">
        <f>H147-I147</f>
        <v>550</v>
      </c>
      <c r="K147" s="105">
        <v>0</v>
      </c>
      <c r="L147" s="159">
        <v>550</v>
      </c>
    </row>
    <row r="148" spans="1:12" ht="15">
      <c r="A148" s="104">
        <v>124</v>
      </c>
      <c r="B148" s="104" t="s">
        <v>15</v>
      </c>
      <c r="C148" s="104" t="s">
        <v>81</v>
      </c>
      <c r="D148" s="104"/>
      <c r="E148" s="104" t="s">
        <v>3</v>
      </c>
      <c r="F148" s="105">
        <v>341214</v>
      </c>
      <c r="G148" s="59">
        <v>41480</v>
      </c>
      <c r="H148" s="107">
        <v>4518</v>
      </c>
      <c r="I148" s="107">
        <v>3955</v>
      </c>
      <c r="J148" s="161">
        <f t="shared" si="8"/>
        <v>563</v>
      </c>
      <c r="K148" s="105">
        <v>0</v>
      </c>
      <c r="L148" s="159">
        <f t="shared" si="4"/>
        <v>563</v>
      </c>
    </row>
    <row r="149" spans="1:12" ht="15">
      <c r="A149" s="50">
        <v>125</v>
      </c>
      <c r="B149" s="104" t="s">
        <v>15</v>
      </c>
      <c r="C149" s="104">
        <v>36</v>
      </c>
      <c r="D149" s="104"/>
      <c r="E149" s="104" t="s">
        <v>3</v>
      </c>
      <c r="F149" s="105">
        <v>341909</v>
      </c>
      <c r="G149" s="59">
        <v>41480</v>
      </c>
      <c r="H149" s="107">
        <v>2552</v>
      </c>
      <c r="I149" s="107">
        <v>2230</v>
      </c>
      <c r="J149" s="161">
        <f t="shared" si="8"/>
        <v>322</v>
      </c>
      <c r="K149" s="105">
        <v>13.41</v>
      </c>
      <c r="L149" s="159">
        <f t="shared" si="4"/>
        <v>308.59</v>
      </c>
    </row>
    <row r="150" spans="1:12" ht="15">
      <c r="A150" s="104">
        <v>126</v>
      </c>
      <c r="B150" s="104" t="s">
        <v>15</v>
      </c>
      <c r="C150" s="104">
        <v>34</v>
      </c>
      <c r="D150" s="104"/>
      <c r="E150" s="104" t="s">
        <v>3</v>
      </c>
      <c r="F150" s="105">
        <v>341913</v>
      </c>
      <c r="G150" s="59">
        <v>41480</v>
      </c>
      <c r="H150" s="107">
        <v>3341</v>
      </c>
      <c r="I150" s="107">
        <v>2924</v>
      </c>
      <c r="J150" s="161">
        <f>H150-I150</f>
        <v>417</v>
      </c>
      <c r="K150" s="105">
        <v>17</v>
      </c>
      <c r="L150" s="159">
        <v>400</v>
      </c>
    </row>
    <row r="151" spans="1:12" ht="15">
      <c r="A151" s="50">
        <v>127</v>
      </c>
      <c r="B151" s="104" t="s">
        <v>15</v>
      </c>
      <c r="C151" s="104">
        <v>35</v>
      </c>
      <c r="D151" s="104"/>
      <c r="E151" s="104" t="s">
        <v>3</v>
      </c>
      <c r="F151" s="105">
        <v>342471</v>
      </c>
      <c r="G151" s="59">
        <v>41480</v>
      </c>
      <c r="H151" s="107">
        <v>4510</v>
      </c>
      <c r="I151" s="107">
        <v>3917</v>
      </c>
      <c r="J151" s="161">
        <f t="shared" si="8"/>
        <v>593</v>
      </c>
      <c r="K151" s="105">
        <v>21</v>
      </c>
      <c r="L151" s="159">
        <f aca="true" t="shared" si="9" ref="L151:L195">J151-K151</f>
        <v>572</v>
      </c>
    </row>
    <row r="152" spans="1:17" ht="15">
      <c r="A152" s="104">
        <v>128</v>
      </c>
      <c r="B152" s="104" t="s">
        <v>15</v>
      </c>
      <c r="C152" s="104">
        <v>38</v>
      </c>
      <c r="D152" s="104"/>
      <c r="E152" s="104" t="s">
        <v>3</v>
      </c>
      <c r="F152" s="174" t="s">
        <v>5</v>
      </c>
      <c r="G152" s="59">
        <v>41480</v>
      </c>
      <c r="H152" s="107">
        <v>51458</v>
      </c>
      <c r="I152" s="107">
        <v>51094</v>
      </c>
      <c r="J152" s="161">
        <f>H152-I152</f>
        <v>364</v>
      </c>
      <c r="K152" s="105">
        <v>2</v>
      </c>
      <c r="L152" s="159">
        <f>J152-K152</f>
        <v>362</v>
      </c>
      <c r="O152" s="307"/>
      <c r="P152" s="307"/>
      <c r="Q152" s="7"/>
    </row>
    <row r="153" spans="1:12" ht="15">
      <c r="A153" s="50">
        <v>129</v>
      </c>
      <c r="B153" s="104" t="s">
        <v>15</v>
      </c>
      <c r="C153" s="104">
        <v>5</v>
      </c>
      <c r="D153" s="104"/>
      <c r="E153" s="104" t="s">
        <v>3</v>
      </c>
      <c r="F153" s="105">
        <v>343457</v>
      </c>
      <c r="G153" s="59">
        <v>41480</v>
      </c>
      <c r="H153" s="107">
        <v>4507</v>
      </c>
      <c r="I153" s="107">
        <v>3897</v>
      </c>
      <c r="J153" s="161">
        <f t="shared" si="8"/>
        <v>610</v>
      </c>
      <c r="K153" s="105">
        <v>20</v>
      </c>
      <c r="L153" s="159">
        <f t="shared" si="9"/>
        <v>590</v>
      </c>
    </row>
    <row r="154" spans="1:12" ht="15">
      <c r="A154" s="50">
        <v>130</v>
      </c>
      <c r="B154" s="104" t="s">
        <v>15</v>
      </c>
      <c r="C154" s="104">
        <v>32</v>
      </c>
      <c r="D154" s="104"/>
      <c r="E154" s="104" t="s">
        <v>3</v>
      </c>
      <c r="F154" s="105">
        <v>344122</v>
      </c>
      <c r="G154" s="59">
        <v>41480</v>
      </c>
      <c r="H154" s="107">
        <v>2773</v>
      </c>
      <c r="I154" s="107">
        <v>2451</v>
      </c>
      <c r="J154" s="161">
        <f t="shared" si="8"/>
        <v>322</v>
      </c>
      <c r="K154" s="105">
        <v>11</v>
      </c>
      <c r="L154" s="159">
        <f t="shared" si="9"/>
        <v>311</v>
      </c>
    </row>
    <row r="155" spans="1:12" ht="15">
      <c r="A155" s="50">
        <v>131</v>
      </c>
      <c r="B155" s="104" t="s">
        <v>15</v>
      </c>
      <c r="C155" s="104">
        <v>11</v>
      </c>
      <c r="D155" s="104"/>
      <c r="E155" s="104" t="s">
        <v>3</v>
      </c>
      <c r="F155" s="105">
        <v>345534</v>
      </c>
      <c r="G155" s="59">
        <v>41480</v>
      </c>
      <c r="H155" s="107">
        <v>4516</v>
      </c>
      <c r="I155" s="107">
        <v>3962</v>
      </c>
      <c r="J155" s="161">
        <f t="shared" si="8"/>
        <v>554</v>
      </c>
      <c r="K155" s="105">
        <v>2</v>
      </c>
      <c r="L155" s="159">
        <f t="shared" si="9"/>
        <v>552</v>
      </c>
    </row>
    <row r="156" spans="1:12" ht="15" customHeight="1">
      <c r="A156" s="50">
        <v>132</v>
      </c>
      <c r="B156" s="104" t="s">
        <v>82</v>
      </c>
      <c r="C156" s="104">
        <v>31</v>
      </c>
      <c r="D156" s="104"/>
      <c r="E156" s="104" t="s">
        <v>3</v>
      </c>
      <c r="F156" s="105">
        <v>76089</v>
      </c>
      <c r="G156" s="59">
        <v>41480</v>
      </c>
      <c r="H156" s="107">
        <v>4224</v>
      </c>
      <c r="I156" s="107">
        <v>3741</v>
      </c>
      <c r="J156" s="161">
        <f t="shared" si="8"/>
        <v>483</v>
      </c>
      <c r="K156" s="105">
        <v>29.84</v>
      </c>
      <c r="L156" s="159">
        <f t="shared" si="9"/>
        <v>453.16</v>
      </c>
    </row>
    <row r="157" spans="1:12" ht="15" customHeight="1">
      <c r="A157" s="50">
        <v>133</v>
      </c>
      <c r="B157" s="104" t="s">
        <v>82</v>
      </c>
      <c r="C157" s="104">
        <v>11</v>
      </c>
      <c r="D157" s="104"/>
      <c r="E157" s="104" t="s">
        <v>3</v>
      </c>
      <c r="F157" s="105">
        <v>334546</v>
      </c>
      <c r="G157" s="59">
        <v>41480</v>
      </c>
      <c r="H157" s="107">
        <v>5677</v>
      </c>
      <c r="I157" s="107">
        <v>4872</v>
      </c>
      <c r="J157" s="161">
        <f t="shared" si="8"/>
        <v>805</v>
      </c>
      <c r="K157" s="105">
        <v>302</v>
      </c>
      <c r="L157" s="159">
        <f>J157-K157</f>
        <v>503</v>
      </c>
    </row>
    <row r="158" spans="1:12" ht="15" customHeight="1">
      <c r="A158" s="50">
        <v>134</v>
      </c>
      <c r="B158" s="104" t="s">
        <v>82</v>
      </c>
      <c r="C158" s="104">
        <v>13</v>
      </c>
      <c r="D158" s="104"/>
      <c r="E158" s="104" t="s">
        <v>3</v>
      </c>
      <c r="F158" s="105">
        <v>342778</v>
      </c>
      <c r="G158" s="59">
        <v>41480</v>
      </c>
      <c r="H158" s="107">
        <v>2699</v>
      </c>
      <c r="I158" s="107">
        <v>1880</v>
      </c>
      <c r="J158" s="161">
        <f t="shared" si="8"/>
        <v>819</v>
      </c>
      <c r="K158" s="105">
        <v>286.282</v>
      </c>
      <c r="L158" s="159">
        <f>J158-K158</f>
        <v>532.7180000000001</v>
      </c>
    </row>
    <row r="159" spans="1:12" ht="15">
      <c r="A159" s="50">
        <v>135</v>
      </c>
      <c r="B159" s="104" t="s">
        <v>83</v>
      </c>
      <c r="C159" s="104">
        <v>23</v>
      </c>
      <c r="D159" s="104"/>
      <c r="E159" s="104" t="s">
        <v>3</v>
      </c>
      <c r="F159" s="105">
        <v>337859</v>
      </c>
      <c r="G159" s="59">
        <v>41480</v>
      </c>
      <c r="H159" s="107">
        <v>2628</v>
      </c>
      <c r="I159" s="107">
        <v>2357</v>
      </c>
      <c r="J159" s="161">
        <f>H159-I159</f>
        <v>271</v>
      </c>
      <c r="K159" s="105">
        <v>2</v>
      </c>
      <c r="L159" s="159">
        <f t="shared" si="9"/>
        <v>269</v>
      </c>
    </row>
    <row r="160" spans="1:12" ht="15">
      <c r="A160" s="50">
        <v>136</v>
      </c>
      <c r="B160" s="104" t="s">
        <v>83</v>
      </c>
      <c r="C160" s="104">
        <v>14</v>
      </c>
      <c r="D160" s="104"/>
      <c r="E160" s="104" t="s">
        <v>3</v>
      </c>
      <c r="F160" s="105">
        <v>345553</v>
      </c>
      <c r="G160" s="59">
        <v>41480</v>
      </c>
      <c r="H160" s="107">
        <v>4543</v>
      </c>
      <c r="I160" s="107">
        <v>3895</v>
      </c>
      <c r="J160" s="161">
        <f>H160-I160</f>
        <v>648</v>
      </c>
      <c r="K160" s="105">
        <v>22.361</v>
      </c>
      <c r="L160" s="159">
        <f>J160-K160</f>
        <v>625.639</v>
      </c>
    </row>
    <row r="161" spans="1:12" ht="15">
      <c r="A161" s="50">
        <v>137</v>
      </c>
      <c r="B161" s="104" t="s">
        <v>14</v>
      </c>
      <c r="C161" s="104">
        <v>2</v>
      </c>
      <c r="D161" s="104"/>
      <c r="E161" s="104" t="s">
        <v>3</v>
      </c>
      <c r="F161" s="105">
        <v>332650</v>
      </c>
      <c r="G161" s="59">
        <v>41480</v>
      </c>
      <c r="H161" s="107">
        <v>1878</v>
      </c>
      <c r="I161" s="107">
        <v>1568</v>
      </c>
      <c r="J161" s="161">
        <f t="shared" si="8"/>
        <v>310</v>
      </c>
      <c r="K161" s="105">
        <v>38.53</v>
      </c>
      <c r="L161" s="159">
        <f t="shared" si="9"/>
        <v>271.47</v>
      </c>
    </row>
    <row r="162" spans="1:12" ht="15">
      <c r="A162" s="50">
        <v>138</v>
      </c>
      <c r="B162" s="104" t="s">
        <v>14</v>
      </c>
      <c r="C162" s="104">
        <v>7</v>
      </c>
      <c r="D162" s="104"/>
      <c r="E162" s="104" t="s">
        <v>3</v>
      </c>
      <c r="F162" s="105">
        <v>341374</v>
      </c>
      <c r="G162" s="59">
        <v>41480</v>
      </c>
      <c r="H162" s="107">
        <v>1967</v>
      </c>
      <c r="I162" s="107">
        <v>1685</v>
      </c>
      <c r="J162" s="161">
        <f t="shared" si="8"/>
        <v>282</v>
      </c>
      <c r="K162" s="105">
        <v>28</v>
      </c>
      <c r="L162" s="159">
        <f t="shared" si="9"/>
        <v>254</v>
      </c>
    </row>
    <row r="163" spans="1:12" ht="15">
      <c r="A163" s="50">
        <v>139</v>
      </c>
      <c r="B163" s="104" t="s">
        <v>19</v>
      </c>
      <c r="C163" s="104">
        <v>41</v>
      </c>
      <c r="D163" s="104"/>
      <c r="E163" s="104" t="s">
        <v>3</v>
      </c>
      <c r="F163" s="105">
        <v>327136</v>
      </c>
      <c r="G163" s="59">
        <v>41480</v>
      </c>
      <c r="H163" s="107">
        <v>4081</v>
      </c>
      <c r="I163" s="107">
        <v>3486</v>
      </c>
      <c r="J163" s="161">
        <f t="shared" si="8"/>
        <v>595</v>
      </c>
      <c r="K163" s="105">
        <v>0</v>
      </c>
      <c r="L163" s="159">
        <f t="shared" si="9"/>
        <v>595</v>
      </c>
    </row>
    <row r="164" spans="1:12" ht="15">
      <c r="A164" s="50">
        <v>140</v>
      </c>
      <c r="B164" s="104" t="s">
        <v>19</v>
      </c>
      <c r="C164" s="104">
        <v>12</v>
      </c>
      <c r="D164" s="104"/>
      <c r="E164" s="104" t="s">
        <v>3</v>
      </c>
      <c r="F164" s="105">
        <v>339215</v>
      </c>
      <c r="G164" s="59">
        <v>41480</v>
      </c>
      <c r="H164" s="107">
        <v>11486</v>
      </c>
      <c r="I164" s="107">
        <v>10223</v>
      </c>
      <c r="J164" s="161">
        <f t="shared" si="8"/>
        <v>1263</v>
      </c>
      <c r="K164" s="105">
        <v>0</v>
      </c>
      <c r="L164" s="159">
        <f t="shared" si="9"/>
        <v>1263</v>
      </c>
    </row>
    <row r="165" spans="1:12" ht="15">
      <c r="A165" s="50">
        <v>141</v>
      </c>
      <c r="B165" s="104" t="s">
        <v>23</v>
      </c>
      <c r="C165" s="104">
        <v>29</v>
      </c>
      <c r="D165" s="104"/>
      <c r="E165" s="104" t="s">
        <v>3</v>
      </c>
      <c r="F165" s="105">
        <v>327185</v>
      </c>
      <c r="G165" s="59">
        <v>41480</v>
      </c>
      <c r="H165" s="336" t="s">
        <v>64</v>
      </c>
      <c r="I165" s="332"/>
      <c r="J165" s="328"/>
      <c r="K165" s="105">
        <v>0</v>
      </c>
      <c r="L165" s="159">
        <f t="shared" si="9"/>
        <v>0</v>
      </c>
    </row>
    <row r="166" spans="1:12" ht="15">
      <c r="A166" s="50">
        <v>142</v>
      </c>
      <c r="B166" s="104" t="s">
        <v>23</v>
      </c>
      <c r="C166" s="104">
        <v>31</v>
      </c>
      <c r="D166" s="104"/>
      <c r="E166" s="104" t="s">
        <v>3</v>
      </c>
      <c r="F166" s="105">
        <v>327293</v>
      </c>
      <c r="G166" s="59">
        <v>41480</v>
      </c>
      <c r="H166" s="107">
        <v>6684</v>
      </c>
      <c r="I166" s="107">
        <v>5850</v>
      </c>
      <c r="J166" s="161">
        <f>H166-I166</f>
        <v>834</v>
      </c>
      <c r="K166" s="105">
        <v>0</v>
      </c>
      <c r="L166" s="159">
        <f>J166-K166</f>
        <v>834</v>
      </c>
    </row>
    <row r="167" spans="1:12" ht="15">
      <c r="A167" s="50">
        <v>143</v>
      </c>
      <c r="B167" s="104" t="s">
        <v>23</v>
      </c>
      <c r="C167" s="104">
        <v>20</v>
      </c>
      <c r="D167" s="104"/>
      <c r="E167" s="104" t="s">
        <v>3</v>
      </c>
      <c r="F167" s="105">
        <v>336571</v>
      </c>
      <c r="G167" s="59">
        <v>41480</v>
      </c>
      <c r="H167" s="107">
        <v>3681</v>
      </c>
      <c r="I167" s="107">
        <v>3189</v>
      </c>
      <c r="J167" s="161">
        <f>H167-I167</f>
        <v>492</v>
      </c>
      <c r="K167" s="105">
        <v>3</v>
      </c>
      <c r="L167" s="159">
        <f>J167-K167</f>
        <v>489</v>
      </c>
    </row>
    <row r="168" spans="1:12" ht="15">
      <c r="A168" s="50">
        <v>144</v>
      </c>
      <c r="B168" s="104" t="s">
        <v>23</v>
      </c>
      <c r="C168" s="104">
        <v>24</v>
      </c>
      <c r="D168" s="104"/>
      <c r="E168" s="104" t="s">
        <v>3</v>
      </c>
      <c r="F168" s="105">
        <v>337868</v>
      </c>
      <c r="G168" s="59">
        <v>41480</v>
      </c>
      <c r="H168" s="107">
        <v>2459</v>
      </c>
      <c r="I168" s="107">
        <v>2089</v>
      </c>
      <c r="J168" s="161">
        <f aca="true" t="shared" si="10" ref="J168:J173">H168-I168</f>
        <v>370</v>
      </c>
      <c r="K168" s="105">
        <v>5</v>
      </c>
      <c r="L168" s="159">
        <f t="shared" si="9"/>
        <v>365</v>
      </c>
    </row>
    <row r="169" spans="1:12" ht="15">
      <c r="A169" s="50">
        <v>145</v>
      </c>
      <c r="B169" s="104" t="s">
        <v>23</v>
      </c>
      <c r="C169" s="104">
        <v>15</v>
      </c>
      <c r="D169" s="104"/>
      <c r="E169" s="104" t="s">
        <v>3</v>
      </c>
      <c r="F169" s="105">
        <v>342062</v>
      </c>
      <c r="G169" s="59">
        <v>41480</v>
      </c>
      <c r="H169" s="107">
        <v>8197</v>
      </c>
      <c r="I169" s="107">
        <v>7047</v>
      </c>
      <c r="J169" s="161">
        <f>H169-I169</f>
        <v>1150</v>
      </c>
      <c r="K169" s="105">
        <v>0</v>
      </c>
      <c r="L169" s="159">
        <v>1150</v>
      </c>
    </row>
    <row r="170" spans="1:12" ht="15">
      <c r="A170" s="50">
        <v>146</v>
      </c>
      <c r="B170" s="104" t="s">
        <v>23</v>
      </c>
      <c r="C170" s="104">
        <v>21</v>
      </c>
      <c r="D170" s="104"/>
      <c r="E170" s="104" t="s">
        <v>3</v>
      </c>
      <c r="F170" s="105">
        <v>342780</v>
      </c>
      <c r="G170" s="59">
        <v>41480</v>
      </c>
      <c r="H170" s="107">
        <v>1752</v>
      </c>
      <c r="I170" s="107">
        <v>1503</v>
      </c>
      <c r="J170" s="161">
        <f t="shared" si="10"/>
        <v>249</v>
      </c>
      <c r="K170" s="105">
        <v>13.92</v>
      </c>
      <c r="L170" s="159">
        <f t="shared" si="9"/>
        <v>235.08</v>
      </c>
    </row>
    <row r="171" spans="1:12" ht="15">
      <c r="A171" s="50">
        <v>147</v>
      </c>
      <c r="B171" s="104" t="s">
        <v>84</v>
      </c>
      <c r="C171" s="104">
        <v>2</v>
      </c>
      <c r="D171" s="104"/>
      <c r="E171" s="104" t="s">
        <v>3</v>
      </c>
      <c r="F171" s="105">
        <v>329377</v>
      </c>
      <c r="G171" s="59">
        <v>41480</v>
      </c>
      <c r="H171" s="107">
        <v>6910</v>
      </c>
      <c r="I171" s="107">
        <v>6034</v>
      </c>
      <c r="J171" s="161">
        <f t="shared" si="10"/>
        <v>876</v>
      </c>
      <c r="K171" s="105">
        <v>14</v>
      </c>
      <c r="L171" s="159">
        <f t="shared" si="9"/>
        <v>862</v>
      </c>
    </row>
    <row r="172" spans="1:12" ht="15">
      <c r="A172" s="50">
        <v>148</v>
      </c>
      <c r="B172" s="104" t="s">
        <v>84</v>
      </c>
      <c r="C172" s="104">
        <v>8</v>
      </c>
      <c r="D172" s="104"/>
      <c r="E172" s="104" t="s">
        <v>3</v>
      </c>
      <c r="F172" s="105">
        <v>337901</v>
      </c>
      <c r="G172" s="59">
        <v>41480</v>
      </c>
      <c r="H172" s="107">
        <v>2371</v>
      </c>
      <c r="I172" s="107">
        <v>1991</v>
      </c>
      <c r="J172" s="161">
        <f t="shared" si="10"/>
        <v>380</v>
      </c>
      <c r="K172" s="105">
        <v>4.8</v>
      </c>
      <c r="L172" s="159">
        <f t="shared" si="9"/>
        <v>375.2</v>
      </c>
    </row>
    <row r="173" spans="1:12" ht="15">
      <c r="A173" s="50">
        <v>149</v>
      </c>
      <c r="B173" s="104" t="s">
        <v>84</v>
      </c>
      <c r="C173" s="104">
        <v>12</v>
      </c>
      <c r="D173" s="104"/>
      <c r="E173" s="104" t="s">
        <v>3</v>
      </c>
      <c r="F173" s="105">
        <v>340062</v>
      </c>
      <c r="G173" s="59">
        <v>41480</v>
      </c>
      <c r="H173" s="107">
        <v>2474</v>
      </c>
      <c r="I173" s="107">
        <v>2088</v>
      </c>
      <c r="J173" s="161">
        <f t="shared" si="10"/>
        <v>386</v>
      </c>
      <c r="K173" s="105">
        <v>22.81</v>
      </c>
      <c r="L173" s="159">
        <f t="shared" si="9"/>
        <v>363.19</v>
      </c>
    </row>
    <row r="174" spans="1:12" ht="15">
      <c r="A174" s="50">
        <v>150</v>
      </c>
      <c r="B174" s="104" t="s">
        <v>84</v>
      </c>
      <c r="C174" s="104">
        <v>5</v>
      </c>
      <c r="D174" s="104"/>
      <c r="E174" s="104" t="s">
        <v>3</v>
      </c>
      <c r="F174" s="105">
        <v>340226</v>
      </c>
      <c r="G174" s="59">
        <v>41480</v>
      </c>
      <c r="H174" s="107">
        <v>2277</v>
      </c>
      <c r="I174" s="107">
        <v>1765</v>
      </c>
      <c r="J174" s="161">
        <f>H174-I174</f>
        <v>512</v>
      </c>
      <c r="K174" s="105">
        <v>27</v>
      </c>
      <c r="L174" s="159">
        <f t="shared" si="9"/>
        <v>485</v>
      </c>
    </row>
    <row r="175" spans="1:12" ht="15" customHeight="1">
      <c r="A175" s="50">
        <v>151</v>
      </c>
      <c r="B175" s="104" t="s">
        <v>33</v>
      </c>
      <c r="C175" s="104">
        <v>20</v>
      </c>
      <c r="D175" s="104"/>
      <c r="E175" s="104" t="s">
        <v>3</v>
      </c>
      <c r="F175" s="105">
        <v>337866</v>
      </c>
      <c r="G175" s="59">
        <v>41480</v>
      </c>
      <c r="H175" s="336" t="s">
        <v>64</v>
      </c>
      <c r="I175" s="332"/>
      <c r="J175" s="328"/>
      <c r="K175" s="105">
        <v>0</v>
      </c>
      <c r="L175" s="159">
        <f>J175-K175</f>
        <v>0</v>
      </c>
    </row>
    <row r="176" spans="1:12" ht="15">
      <c r="A176" s="50">
        <v>152</v>
      </c>
      <c r="B176" s="104" t="s">
        <v>33</v>
      </c>
      <c r="C176" s="104">
        <v>22</v>
      </c>
      <c r="D176" s="104"/>
      <c r="E176" s="104" t="s">
        <v>3</v>
      </c>
      <c r="F176" s="105">
        <v>337865</v>
      </c>
      <c r="G176" s="59">
        <v>41480</v>
      </c>
      <c r="H176" s="107">
        <v>3848</v>
      </c>
      <c r="I176" s="107">
        <v>3247</v>
      </c>
      <c r="J176" s="161">
        <f>H176-I176</f>
        <v>601</v>
      </c>
      <c r="K176" s="105">
        <v>70</v>
      </c>
      <c r="L176" s="159">
        <f>J176-K176</f>
        <v>531</v>
      </c>
    </row>
    <row r="177" spans="1:13" ht="15">
      <c r="A177" s="50">
        <v>153</v>
      </c>
      <c r="B177" s="104" t="s">
        <v>31</v>
      </c>
      <c r="C177" s="104">
        <v>47</v>
      </c>
      <c r="D177" s="104"/>
      <c r="E177" s="104" t="s">
        <v>3</v>
      </c>
      <c r="F177" s="105">
        <v>329233</v>
      </c>
      <c r="G177" s="59">
        <v>41480</v>
      </c>
      <c r="H177" s="107">
        <v>5548</v>
      </c>
      <c r="I177" s="107">
        <v>4753</v>
      </c>
      <c r="J177" s="161">
        <f>H177-I177-J178</f>
        <v>378</v>
      </c>
      <c r="K177" s="105">
        <v>54</v>
      </c>
      <c r="L177" s="159">
        <f t="shared" si="9"/>
        <v>324</v>
      </c>
      <c r="M177" s="5" t="s">
        <v>95</v>
      </c>
    </row>
    <row r="178" spans="1:12" ht="15">
      <c r="A178" s="50">
        <v>154</v>
      </c>
      <c r="B178" s="104" t="s">
        <v>31</v>
      </c>
      <c r="C178" s="104">
        <v>49</v>
      </c>
      <c r="D178" s="104"/>
      <c r="E178" s="104" t="s">
        <v>3</v>
      </c>
      <c r="F178" s="105">
        <v>329251</v>
      </c>
      <c r="G178" s="59">
        <v>41480</v>
      </c>
      <c r="H178" s="107">
        <v>2479</v>
      </c>
      <c r="I178" s="107">
        <v>2062</v>
      </c>
      <c r="J178" s="161">
        <f>H178-I178</f>
        <v>417</v>
      </c>
      <c r="K178" s="105">
        <v>12.66</v>
      </c>
      <c r="L178" s="159">
        <f t="shared" si="9"/>
        <v>404.34</v>
      </c>
    </row>
    <row r="179" spans="1:12" ht="15">
      <c r="A179" s="50">
        <v>155</v>
      </c>
      <c r="B179" s="104" t="s">
        <v>85</v>
      </c>
      <c r="C179" s="104">
        <v>7</v>
      </c>
      <c r="D179" s="104"/>
      <c r="E179" s="104" t="s">
        <v>3</v>
      </c>
      <c r="F179" s="105">
        <v>329413</v>
      </c>
      <c r="G179" s="59">
        <v>41480</v>
      </c>
      <c r="H179" s="107">
        <v>15702</v>
      </c>
      <c r="I179" s="107">
        <v>13657</v>
      </c>
      <c r="J179" s="161">
        <f>H179-I179</f>
        <v>2045</v>
      </c>
      <c r="K179" s="105">
        <v>6</v>
      </c>
      <c r="L179" s="159">
        <f t="shared" si="9"/>
        <v>2039</v>
      </c>
    </row>
    <row r="180" spans="1:12" ht="15">
      <c r="A180" s="50">
        <v>156</v>
      </c>
      <c r="B180" s="104" t="s">
        <v>85</v>
      </c>
      <c r="C180" s="104">
        <v>5</v>
      </c>
      <c r="D180" s="104"/>
      <c r="E180" s="104" t="s">
        <v>3</v>
      </c>
      <c r="F180" s="105">
        <v>341804</v>
      </c>
      <c r="G180" s="59">
        <v>41480</v>
      </c>
      <c r="H180" s="107">
        <v>15256</v>
      </c>
      <c r="I180" s="107">
        <v>13143</v>
      </c>
      <c r="J180" s="161">
        <f>H180-I180</f>
        <v>2113</v>
      </c>
      <c r="K180" s="105">
        <v>53</v>
      </c>
      <c r="L180" s="159">
        <f>J180-K180</f>
        <v>2060</v>
      </c>
    </row>
    <row r="181" spans="1:12" ht="15">
      <c r="A181" s="50">
        <v>157</v>
      </c>
      <c r="B181" s="104" t="s">
        <v>32</v>
      </c>
      <c r="C181" s="104">
        <v>66</v>
      </c>
      <c r="D181" s="104"/>
      <c r="E181" s="104" t="s">
        <v>3</v>
      </c>
      <c r="F181" s="105">
        <v>340634</v>
      </c>
      <c r="G181" s="59">
        <v>41480</v>
      </c>
      <c r="H181" s="107">
        <v>1700</v>
      </c>
      <c r="I181" s="107">
        <v>1504</v>
      </c>
      <c r="J181" s="161">
        <f>H181-I181</f>
        <v>196</v>
      </c>
      <c r="K181" s="105">
        <v>116</v>
      </c>
      <c r="L181" s="159">
        <f t="shared" si="9"/>
        <v>80</v>
      </c>
    </row>
    <row r="182" spans="1:12" ht="15">
      <c r="A182" s="50">
        <v>158</v>
      </c>
      <c r="B182" s="104" t="s">
        <v>86</v>
      </c>
      <c r="C182" s="104">
        <v>4</v>
      </c>
      <c r="D182" s="104"/>
      <c r="E182" s="104" t="s">
        <v>3</v>
      </c>
      <c r="F182" s="105">
        <v>329246</v>
      </c>
      <c r="G182" s="59">
        <v>41480</v>
      </c>
      <c r="H182" s="331" t="s">
        <v>64</v>
      </c>
      <c r="I182" s="332"/>
      <c r="J182" s="328"/>
      <c r="K182" s="105">
        <v>93.457</v>
      </c>
      <c r="L182" s="159"/>
    </row>
    <row r="183" spans="1:12" ht="15">
      <c r="A183" s="50">
        <v>159</v>
      </c>
      <c r="B183" s="104" t="s">
        <v>86</v>
      </c>
      <c r="C183" s="104">
        <v>15</v>
      </c>
      <c r="D183" s="104"/>
      <c r="E183" s="104" t="s">
        <v>3</v>
      </c>
      <c r="F183" s="105">
        <v>329410</v>
      </c>
      <c r="G183" s="59">
        <v>41480</v>
      </c>
      <c r="H183" s="135">
        <v>5427</v>
      </c>
      <c r="I183" s="135">
        <v>4739</v>
      </c>
      <c r="J183" s="70">
        <f aca="true" t="shared" si="11" ref="J183:J188">H183-I183</f>
        <v>688</v>
      </c>
      <c r="K183" s="105">
        <v>67.218</v>
      </c>
      <c r="L183" s="159">
        <f t="shared" si="9"/>
        <v>620.782</v>
      </c>
    </row>
    <row r="184" spans="1:12" ht="15">
      <c r="A184" s="50">
        <v>160</v>
      </c>
      <c r="B184" s="104" t="s">
        <v>86</v>
      </c>
      <c r="C184" s="104">
        <v>20</v>
      </c>
      <c r="D184" s="104"/>
      <c r="E184" s="104" t="s">
        <v>3</v>
      </c>
      <c r="F184" s="105">
        <v>343460</v>
      </c>
      <c r="G184" s="59">
        <v>41480</v>
      </c>
      <c r="H184" s="156">
        <v>3492</v>
      </c>
      <c r="I184" s="156">
        <v>2820</v>
      </c>
      <c r="J184" s="141">
        <f t="shared" si="11"/>
        <v>672</v>
      </c>
      <c r="K184" s="158">
        <v>11</v>
      </c>
      <c r="L184" s="159">
        <f t="shared" si="9"/>
        <v>661</v>
      </c>
    </row>
    <row r="185" spans="1:12" ht="15">
      <c r="A185" s="50">
        <v>161</v>
      </c>
      <c r="B185" s="104" t="s">
        <v>18</v>
      </c>
      <c r="C185" s="104">
        <v>3</v>
      </c>
      <c r="D185" s="104"/>
      <c r="E185" s="104" t="s">
        <v>3</v>
      </c>
      <c r="F185" s="105">
        <v>327286</v>
      </c>
      <c r="G185" s="59">
        <v>41480</v>
      </c>
      <c r="H185" s="53">
        <v>12672</v>
      </c>
      <c r="I185" s="53">
        <v>10879</v>
      </c>
      <c r="J185" s="69">
        <f t="shared" si="11"/>
        <v>1793</v>
      </c>
      <c r="K185" s="105">
        <v>0</v>
      </c>
      <c r="L185" s="159">
        <f t="shared" si="9"/>
        <v>1793</v>
      </c>
    </row>
    <row r="186" spans="1:12" ht="15">
      <c r="A186" s="50">
        <v>162</v>
      </c>
      <c r="B186" s="104" t="s">
        <v>18</v>
      </c>
      <c r="C186" s="104">
        <v>74</v>
      </c>
      <c r="D186" s="104"/>
      <c r="E186" s="104" t="s">
        <v>3</v>
      </c>
      <c r="F186" s="105">
        <v>333448</v>
      </c>
      <c r="G186" s="59">
        <v>41480</v>
      </c>
      <c r="H186" s="107">
        <v>2358</v>
      </c>
      <c r="I186" s="107">
        <v>2033</v>
      </c>
      <c r="J186" s="161">
        <f t="shared" si="11"/>
        <v>325</v>
      </c>
      <c r="K186" s="105">
        <v>51</v>
      </c>
      <c r="L186" s="159">
        <f t="shared" si="9"/>
        <v>274</v>
      </c>
    </row>
    <row r="187" spans="1:12" ht="15">
      <c r="A187" s="50">
        <v>163</v>
      </c>
      <c r="B187" s="104" t="s">
        <v>18</v>
      </c>
      <c r="C187" s="104">
        <v>34</v>
      </c>
      <c r="D187" s="104"/>
      <c r="E187" s="104" t="s">
        <v>3</v>
      </c>
      <c r="F187" s="105">
        <v>339124</v>
      </c>
      <c r="G187" s="59">
        <v>41480</v>
      </c>
      <c r="H187" s="107">
        <v>18994</v>
      </c>
      <c r="I187" s="107">
        <v>16522</v>
      </c>
      <c r="J187" s="161">
        <f t="shared" si="11"/>
        <v>2472</v>
      </c>
      <c r="K187" s="105">
        <v>0</v>
      </c>
      <c r="L187" s="159">
        <f t="shared" si="9"/>
        <v>2472</v>
      </c>
    </row>
    <row r="188" spans="1:12" ht="15">
      <c r="A188" s="50">
        <v>164</v>
      </c>
      <c r="B188" s="104" t="s">
        <v>18</v>
      </c>
      <c r="C188" s="104">
        <v>14</v>
      </c>
      <c r="D188" s="104"/>
      <c r="E188" s="104" t="s">
        <v>3</v>
      </c>
      <c r="F188" s="105">
        <v>341779</v>
      </c>
      <c r="G188" s="59">
        <v>41480</v>
      </c>
      <c r="H188" s="107">
        <v>17455</v>
      </c>
      <c r="I188" s="107">
        <v>14887</v>
      </c>
      <c r="J188" s="161">
        <f t="shared" si="11"/>
        <v>2568</v>
      </c>
      <c r="K188" s="105">
        <v>0</v>
      </c>
      <c r="L188" s="159">
        <v>2568</v>
      </c>
    </row>
    <row r="189" spans="1:12" ht="15">
      <c r="A189" s="50">
        <v>165</v>
      </c>
      <c r="B189" s="104" t="s">
        <v>18</v>
      </c>
      <c r="C189" s="104" t="s">
        <v>6</v>
      </c>
      <c r="D189" s="104"/>
      <c r="E189" s="104" t="s">
        <v>3</v>
      </c>
      <c r="F189" s="105">
        <v>320348</v>
      </c>
      <c r="G189" s="59">
        <v>41480</v>
      </c>
      <c r="H189" s="298" t="s">
        <v>54</v>
      </c>
      <c r="I189" s="325"/>
      <c r="J189" s="326"/>
      <c r="K189" s="105">
        <v>9</v>
      </c>
      <c r="L189" s="159"/>
    </row>
    <row r="190" spans="1:12" ht="15">
      <c r="A190" s="50">
        <v>166</v>
      </c>
      <c r="B190" s="104" t="s">
        <v>18</v>
      </c>
      <c r="C190" s="104" t="s">
        <v>87</v>
      </c>
      <c r="D190" s="104"/>
      <c r="E190" s="104" t="s">
        <v>3</v>
      </c>
      <c r="F190" s="105">
        <v>342465</v>
      </c>
      <c r="G190" s="59">
        <v>41480</v>
      </c>
      <c r="H190" s="107">
        <v>5168</v>
      </c>
      <c r="I190" s="107">
        <v>4425</v>
      </c>
      <c r="J190" s="161">
        <f aca="true" t="shared" si="12" ref="J190:J195">H190-I190</f>
        <v>743</v>
      </c>
      <c r="K190" s="105">
        <v>0</v>
      </c>
      <c r="L190" s="159">
        <f t="shared" si="9"/>
        <v>743</v>
      </c>
    </row>
    <row r="191" spans="1:12" ht="15">
      <c r="A191" s="50">
        <v>167</v>
      </c>
      <c r="B191" s="104" t="s">
        <v>35</v>
      </c>
      <c r="C191" s="104">
        <v>4</v>
      </c>
      <c r="D191" s="104"/>
      <c r="E191" s="104" t="s">
        <v>3</v>
      </c>
      <c r="F191" s="105">
        <v>341223</v>
      </c>
      <c r="G191" s="59">
        <v>41480</v>
      </c>
      <c r="H191" s="107">
        <v>4162</v>
      </c>
      <c r="I191" s="107">
        <v>3542</v>
      </c>
      <c r="J191" s="161">
        <f t="shared" si="12"/>
        <v>620</v>
      </c>
      <c r="K191" s="105">
        <v>44.89</v>
      </c>
      <c r="L191" s="159">
        <f t="shared" si="9"/>
        <v>575.11</v>
      </c>
    </row>
    <row r="192" spans="1:12" ht="15">
      <c r="A192" s="50">
        <v>168</v>
      </c>
      <c r="B192" s="104" t="s">
        <v>11</v>
      </c>
      <c r="C192" s="104">
        <v>63</v>
      </c>
      <c r="D192" s="104"/>
      <c r="E192" s="104" t="s">
        <v>3</v>
      </c>
      <c r="F192" s="105">
        <v>334549</v>
      </c>
      <c r="G192" s="59">
        <v>41480</v>
      </c>
      <c r="H192" s="107">
        <v>4522</v>
      </c>
      <c r="I192" s="107">
        <v>3854</v>
      </c>
      <c r="J192" s="161">
        <f t="shared" si="12"/>
        <v>668</v>
      </c>
      <c r="K192" s="105">
        <v>267.698</v>
      </c>
      <c r="L192" s="159">
        <f t="shared" si="9"/>
        <v>400.302</v>
      </c>
    </row>
    <row r="193" spans="1:12" ht="15">
      <c r="A193" s="50">
        <v>169</v>
      </c>
      <c r="B193" s="104" t="s">
        <v>11</v>
      </c>
      <c r="C193" s="104">
        <v>95</v>
      </c>
      <c r="D193" s="104"/>
      <c r="E193" s="104" t="s">
        <v>3</v>
      </c>
      <c r="F193" s="105">
        <v>337900</v>
      </c>
      <c r="G193" s="59">
        <v>41480</v>
      </c>
      <c r="H193" s="107">
        <v>1461</v>
      </c>
      <c r="I193" s="107">
        <v>1126</v>
      </c>
      <c r="J193" s="161">
        <f t="shared" si="12"/>
        <v>335</v>
      </c>
      <c r="K193" s="105">
        <v>90</v>
      </c>
      <c r="L193" s="159">
        <f t="shared" si="9"/>
        <v>245</v>
      </c>
    </row>
    <row r="194" spans="1:12" ht="15">
      <c r="A194" s="50">
        <v>170</v>
      </c>
      <c r="B194" s="104" t="s">
        <v>11</v>
      </c>
      <c r="C194" s="104">
        <v>123</v>
      </c>
      <c r="D194" s="104"/>
      <c r="E194" s="104" t="s">
        <v>3</v>
      </c>
      <c r="F194" s="105">
        <v>340228</v>
      </c>
      <c r="G194" s="59">
        <v>41480</v>
      </c>
      <c r="H194" s="107">
        <v>2817</v>
      </c>
      <c r="I194" s="107">
        <v>2414</v>
      </c>
      <c r="J194" s="161">
        <f t="shared" si="12"/>
        <v>403</v>
      </c>
      <c r="K194" s="105">
        <v>7.49</v>
      </c>
      <c r="L194" s="159">
        <f t="shared" si="9"/>
        <v>395.51</v>
      </c>
    </row>
    <row r="195" spans="1:12" ht="15">
      <c r="A195" s="50">
        <v>171</v>
      </c>
      <c r="B195" s="104" t="s">
        <v>11</v>
      </c>
      <c r="C195" s="104">
        <v>121</v>
      </c>
      <c r="D195" s="104"/>
      <c r="E195" s="104" t="s">
        <v>3</v>
      </c>
      <c r="F195" s="105">
        <v>340687</v>
      </c>
      <c r="G195" s="59">
        <v>41480</v>
      </c>
      <c r="H195" s="107">
        <v>4147</v>
      </c>
      <c r="I195" s="107">
        <v>3614</v>
      </c>
      <c r="J195" s="161">
        <f t="shared" si="12"/>
        <v>533</v>
      </c>
      <c r="K195" s="105">
        <v>0</v>
      </c>
      <c r="L195" s="159">
        <f t="shared" si="9"/>
        <v>533</v>
      </c>
    </row>
  </sheetData>
  <mergeCells count="23">
    <mergeCell ref="H165:J165"/>
    <mergeCell ref="H182:J182"/>
    <mergeCell ref="H189:J189"/>
    <mergeCell ref="O152:P152"/>
    <mergeCell ref="H175:J175"/>
    <mergeCell ref="H100:J100"/>
    <mergeCell ref="H4:H17"/>
    <mergeCell ref="I4:I17"/>
    <mergeCell ref="J4:J17"/>
    <mergeCell ref="F4:F17"/>
    <mergeCell ref="G4:G17"/>
    <mergeCell ref="H79:J79"/>
    <mergeCell ref="H86:J86"/>
    <mergeCell ref="K4:L12"/>
    <mergeCell ref="K13:K21"/>
    <mergeCell ref="A1:L1"/>
    <mergeCell ref="A2:L2"/>
    <mergeCell ref="A3:L3"/>
    <mergeCell ref="A4:A21"/>
    <mergeCell ref="B4:B21"/>
    <mergeCell ref="C4:C21"/>
    <mergeCell ref="D4:D17"/>
    <mergeCell ref="E4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6"/>
  <sheetViews>
    <sheetView workbookViewId="0" topLeftCell="A1">
      <selection activeCell="I45" sqref="I45"/>
    </sheetView>
  </sheetViews>
  <sheetFormatPr defaultColWidth="9.140625" defaultRowHeight="12.75"/>
  <cols>
    <col min="1" max="1" width="4.8515625" style="5" customWidth="1"/>
    <col min="2" max="2" width="22.57421875" style="5" customWidth="1"/>
    <col min="3" max="3" width="4.8515625" style="5" customWidth="1"/>
    <col min="4" max="4" width="4.57421875" style="5" customWidth="1"/>
    <col min="5" max="5" width="8.421875" style="5" customWidth="1"/>
    <col min="6" max="6" width="8.8515625" style="5" customWidth="1"/>
    <col min="7" max="7" width="10.421875" style="5" customWidth="1"/>
    <col min="8" max="8" width="9.57421875" style="5" customWidth="1"/>
    <col min="9" max="9" width="8.28125" style="5" customWidth="1"/>
    <col min="10" max="10" width="15.28125" style="4" customWidth="1"/>
    <col min="11" max="11" width="12.28125" style="4" customWidth="1"/>
    <col min="12" max="12" width="17.00390625" style="4" customWidth="1"/>
    <col min="13" max="16384" width="9.140625" style="5" customWidth="1"/>
  </cols>
  <sheetData>
    <row r="1" spans="1:12" ht="12.75" customHeight="1">
      <c r="A1" s="319" t="s">
        <v>112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 customHeight="1">
      <c r="A2" s="319" t="s">
        <v>91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2.75" customHeight="1" thickBot="1">
      <c r="A3" s="320" t="s">
        <v>113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ht="24" customHeight="1">
      <c r="A4" s="321" t="s">
        <v>0</v>
      </c>
      <c r="B4" s="289" t="s">
        <v>38</v>
      </c>
      <c r="C4" s="289" t="s">
        <v>93</v>
      </c>
      <c r="D4" s="289" t="s">
        <v>40</v>
      </c>
      <c r="E4" s="289" t="s">
        <v>41</v>
      </c>
      <c r="F4" s="289" t="s">
        <v>42</v>
      </c>
      <c r="G4" s="289" t="s">
        <v>34</v>
      </c>
      <c r="H4" s="289" t="s">
        <v>43</v>
      </c>
      <c r="I4" s="289" t="s">
        <v>1</v>
      </c>
      <c r="J4" s="289" t="s">
        <v>2</v>
      </c>
      <c r="K4" s="311" t="s">
        <v>44</v>
      </c>
      <c r="L4" s="312"/>
    </row>
    <row r="5" spans="1:12" ht="7.5" customHeight="1">
      <c r="A5" s="322"/>
      <c r="B5" s="290"/>
      <c r="C5" s="290"/>
      <c r="D5" s="290"/>
      <c r="E5" s="290"/>
      <c r="F5" s="290"/>
      <c r="G5" s="290"/>
      <c r="H5" s="290"/>
      <c r="I5" s="290"/>
      <c r="J5" s="290"/>
      <c r="K5" s="313"/>
      <c r="L5" s="314"/>
    </row>
    <row r="6" spans="1:12" ht="7.5" customHeight="1">
      <c r="A6" s="322"/>
      <c r="B6" s="290"/>
      <c r="C6" s="290"/>
      <c r="D6" s="290"/>
      <c r="E6" s="290"/>
      <c r="F6" s="290"/>
      <c r="G6" s="290"/>
      <c r="H6" s="290"/>
      <c r="I6" s="290"/>
      <c r="J6" s="290"/>
      <c r="K6" s="313"/>
      <c r="L6" s="314"/>
    </row>
    <row r="7" spans="1:12" ht="7.5" customHeight="1" hidden="1">
      <c r="A7" s="322"/>
      <c r="B7" s="290"/>
      <c r="C7" s="290"/>
      <c r="D7" s="290"/>
      <c r="E7" s="290"/>
      <c r="F7" s="290"/>
      <c r="G7" s="290"/>
      <c r="H7" s="290"/>
      <c r="I7" s="290"/>
      <c r="J7" s="290"/>
      <c r="K7" s="313"/>
      <c r="L7" s="314"/>
    </row>
    <row r="8" spans="1:12" ht="15" customHeight="1" hidden="1">
      <c r="A8" s="322"/>
      <c r="B8" s="290"/>
      <c r="C8" s="290"/>
      <c r="D8" s="290"/>
      <c r="E8" s="290"/>
      <c r="F8" s="290"/>
      <c r="G8" s="290"/>
      <c r="H8" s="290"/>
      <c r="I8" s="290"/>
      <c r="J8" s="290"/>
      <c r="K8" s="313"/>
      <c r="L8" s="314"/>
    </row>
    <row r="9" spans="1:12" ht="15" customHeight="1" hidden="1">
      <c r="A9" s="322"/>
      <c r="B9" s="290"/>
      <c r="C9" s="290"/>
      <c r="D9" s="290"/>
      <c r="E9" s="290"/>
      <c r="F9" s="290"/>
      <c r="G9" s="290"/>
      <c r="H9" s="290"/>
      <c r="I9" s="290"/>
      <c r="J9" s="290"/>
      <c r="K9" s="313"/>
      <c r="L9" s="314"/>
    </row>
    <row r="10" spans="1:12" ht="15" customHeight="1" hidden="1">
      <c r="A10" s="322"/>
      <c r="B10" s="290"/>
      <c r="C10" s="290"/>
      <c r="D10" s="290"/>
      <c r="E10" s="290"/>
      <c r="F10" s="290"/>
      <c r="G10" s="290"/>
      <c r="H10" s="290"/>
      <c r="I10" s="290"/>
      <c r="J10" s="290"/>
      <c r="K10" s="313"/>
      <c r="L10" s="314"/>
    </row>
    <row r="11" spans="1:12" ht="15" customHeight="1" hidden="1">
      <c r="A11" s="322"/>
      <c r="B11" s="290"/>
      <c r="C11" s="290"/>
      <c r="D11" s="290"/>
      <c r="E11" s="290"/>
      <c r="F11" s="290"/>
      <c r="G11" s="290"/>
      <c r="H11" s="290"/>
      <c r="I11" s="290"/>
      <c r="J11" s="290"/>
      <c r="K11" s="313"/>
      <c r="L11" s="314"/>
    </row>
    <row r="12" spans="1:12" ht="15" customHeight="1" hidden="1">
      <c r="A12" s="322"/>
      <c r="B12" s="290"/>
      <c r="C12" s="290"/>
      <c r="D12" s="290"/>
      <c r="E12" s="290"/>
      <c r="F12" s="290"/>
      <c r="G12" s="290"/>
      <c r="H12" s="290"/>
      <c r="I12" s="290"/>
      <c r="J12" s="290"/>
      <c r="K12" s="315"/>
      <c r="L12" s="316"/>
    </row>
    <row r="13" spans="1:12" ht="12.75" customHeight="1">
      <c r="A13" s="322"/>
      <c r="B13" s="290"/>
      <c r="C13" s="290"/>
      <c r="D13" s="290"/>
      <c r="E13" s="290"/>
      <c r="F13" s="290"/>
      <c r="G13" s="290"/>
      <c r="H13" s="290"/>
      <c r="I13" s="290"/>
      <c r="J13" s="290"/>
      <c r="K13" s="317" t="s">
        <v>45</v>
      </c>
      <c r="L13" s="139" t="s">
        <v>46</v>
      </c>
    </row>
    <row r="14" spans="1:12" ht="15" customHeight="1">
      <c r="A14" s="322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10" t="s">
        <v>47</v>
      </c>
    </row>
    <row r="15" spans="1:12" ht="15" customHeight="1">
      <c r="A15" s="322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" t="s">
        <v>48</v>
      </c>
    </row>
    <row r="16" spans="1:12" ht="15" customHeight="1">
      <c r="A16" s="322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10" t="s">
        <v>49</v>
      </c>
    </row>
    <row r="17" spans="1:12" ht="60.75" customHeight="1" thickBot="1">
      <c r="A17" s="322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0" t="s">
        <v>94</v>
      </c>
    </row>
    <row r="18" spans="1:12" ht="7.5" customHeight="1" hidden="1">
      <c r="A18" s="322"/>
      <c r="B18" s="290"/>
      <c r="C18" s="290"/>
      <c r="D18" s="10"/>
      <c r="E18" s="10"/>
      <c r="F18" s="10"/>
      <c r="G18" s="10"/>
      <c r="H18" s="10"/>
      <c r="I18" s="10"/>
      <c r="J18" s="10"/>
      <c r="K18" s="290"/>
      <c r="L18" s="145"/>
    </row>
    <row r="19" spans="1:12" ht="3" customHeight="1" hidden="1">
      <c r="A19" s="322"/>
      <c r="B19" s="290"/>
      <c r="C19" s="290"/>
      <c r="D19" s="10"/>
      <c r="E19" s="10"/>
      <c r="F19" s="10"/>
      <c r="G19" s="10"/>
      <c r="H19" s="10"/>
      <c r="I19" s="10"/>
      <c r="J19" s="10"/>
      <c r="K19" s="290"/>
      <c r="L19" s="145"/>
    </row>
    <row r="20" spans="1:12" ht="7.5" customHeight="1" hidden="1">
      <c r="A20" s="322"/>
      <c r="B20" s="290"/>
      <c r="C20" s="290"/>
      <c r="D20" s="10"/>
      <c r="E20" s="10"/>
      <c r="F20" s="10"/>
      <c r="G20" s="10"/>
      <c r="H20" s="10"/>
      <c r="I20" s="10"/>
      <c r="J20" s="10"/>
      <c r="K20" s="290"/>
      <c r="L20" s="145"/>
    </row>
    <row r="21" spans="1:12" ht="15" customHeight="1" hidden="1">
      <c r="A21" s="323"/>
      <c r="B21" s="318"/>
      <c r="C21" s="318"/>
      <c r="D21" s="17"/>
      <c r="E21" s="17"/>
      <c r="F21" s="17"/>
      <c r="G21" s="17"/>
      <c r="H21" s="17"/>
      <c r="I21" s="17"/>
      <c r="J21" s="17"/>
      <c r="K21" s="318"/>
      <c r="L21" s="146"/>
    </row>
    <row r="22" spans="1:12" ht="15.75" thickBot="1">
      <c r="A22" s="147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21">
        <v>8</v>
      </c>
      <c r="I22" s="21">
        <v>9</v>
      </c>
      <c r="J22" s="21">
        <v>10</v>
      </c>
      <c r="K22" s="21">
        <v>11</v>
      </c>
      <c r="L22" s="21">
        <v>12</v>
      </c>
    </row>
    <row r="23" spans="1:12" ht="15">
      <c r="A23" s="50">
        <v>1</v>
      </c>
      <c r="B23" s="50" t="s">
        <v>51</v>
      </c>
      <c r="C23" s="50">
        <v>48</v>
      </c>
      <c r="D23" s="50"/>
      <c r="E23" s="50" t="s">
        <v>3</v>
      </c>
      <c r="F23" s="51">
        <v>327197</v>
      </c>
      <c r="G23" s="59">
        <v>41511</v>
      </c>
      <c r="H23" s="53">
        <v>6517</v>
      </c>
      <c r="I23" s="53">
        <v>5735</v>
      </c>
      <c r="J23" s="183">
        <f>H23-I23</f>
        <v>782</v>
      </c>
      <c r="K23" s="55">
        <v>5</v>
      </c>
      <c r="L23" s="157">
        <f aca="true" t="shared" si="0" ref="L23:L85">J23-K23</f>
        <v>777</v>
      </c>
    </row>
    <row r="24" spans="1:12" ht="15">
      <c r="A24" s="104">
        <v>2</v>
      </c>
      <c r="B24" s="104" t="s">
        <v>51</v>
      </c>
      <c r="C24" s="104">
        <v>52</v>
      </c>
      <c r="D24" s="104"/>
      <c r="E24" s="104" t="s">
        <v>3</v>
      </c>
      <c r="F24" s="105">
        <v>329228</v>
      </c>
      <c r="G24" s="59">
        <v>41511</v>
      </c>
      <c r="H24" s="107">
        <v>3372</v>
      </c>
      <c r="I24" s="107">
        <v>3034</v>
      </c>
      <c r="J24" s="183">
        <f>H24-I24</f>
        <v>338</v>
      </c>
      <c r="K24" s="158">
        <v>0</v>
      </c>
      <c r="L24" s="157">
        <f t="shared" si="0"/>
        <v>338</v>
      </c>
    </row>
    <row r="25" spans="1:12" ht="15">
      <c r="A25" s="104">
        <v>3</v>
      </c>
      <c r="B25" s="104" t="s">
        <v>51</v>
      </c>
      <c r="C25" s="104">
        <v>46</v>
      </c>
      <c r="D25" s="104"/>
      <c r="E25" s="104" t="s">
        <v>3</v>
      </c>
      <c r="F25" s="105">
        <v>339063</v>
      </c>
      <c r="G25" s="59">
        <v>41511</v>
      </c>
      <c r="H25" s="107">
        <v>4083</v>
      </c>
      <c r="I25" s="107">
        <v>3695</v>
      </c>
      <c r="J25" s="183">
        <f>H25-I25</f>
        <v>388</v>
      </c>
      <c r="K25" s="105">
        <v>61.42</v>
      </c>
      <c r="L25" s="159">
        <f t="shared" si="0"/>
        <v>326.58</v>
      </c>
    </row>
    <row r="26" spans="1:14" ht="15">
      <c r="A26" s="104">
        <v>4</v>
      </c>
      <c r="B26" s="104" t="s">
        <v>51</v>
      </c>
      <c r="C26" s="104">
        <v>6</v>
      </c>
      <c r="D26" s="104"/>
      <c r="E26" s="104" t="s">
        <v>3</v>
      </c>
      <c r="F26" s="105">
        <v>340058</v>
      </c>
      <c r="G26" s="59">
        <v>41511</v>
      </c>
      <c r="H26" s="107">
        <v>4088</v>
      </c>
      <c r="I26" s="107">
        <v>3565</v>
      </c>
      <c r="J26" s="183">
        <f>H26-I26-J33</f>
        <v>380</v>
      </c>
      <c r="K26" s="105">
        <v>11.38</v>
      </c>
      <c r="L26" s="159">
        <f t="shared" si="0"/>
        <v>368.62</v>
      </c>
      <c r="M26" s="121" t="s">
        <v>53</v>
      </c>
      <c r="N26" s="121"/>
    </row>
    <row r="27" spans="1:12" ht="15">
      <c r="A27" s="104">
        <v>5</v>
      </c>
      <c r="B27" s="104" t="s">
        <v>51</v>
      </c>
      <c r="C27" s="104">
        <v>44</v>
      </c>
      <c r="D27" s="104"/>
      <c r="E27" s="104" t="s">
        <v>3</v>
      </c>
      <c r="F27" s="105">
        <v>340072</v>
      </c>
      <c r="G27" s="59">
        <v>41511</v>
      </c>
      <c r="H27" s="107">
        <v>3467</v>
      </c>
      <c r="I27" s="107">
        <v>3035</v>
      </c>
      <c r="J27" s="183">
        <f aca="true" t="shared" si="1" ref="J27:J55">H27-I27</f>
        <v>432</v>
      </c>
      <c r="K27" s="105">
        <v>45</v>
      </c>
      <c r="L27" s="159">
        <f t="shared" si="0"/>
        <v>387</v>
      </c>
    </row>
    <row r="28" spans="1:12" ht="15">
      <c r="A28" s="104">
        <v>6</v>
      </c>
      <c r="B28" s="104" t="s">
        <v>51</v>
      </c>
      <c r="C28" s="104">
        <v>40</v>
      </c>
      <c r="D28" s="104"/>
      <c r="E28" s="104" t="s">
        <v>3</v>
      </c>
      <c r="F28" s="105">
        <v>340227</v>
      </c>
      <c r="G28" s="59">
        <v>41511</v>
      </c>
      <c r="H28" s="107">
        <v>3002</v>
      </c>
      <c r="I28" s="107">
        <v>2425</v>
      </c>
      <c r="J28" s="183">
        <f t="shared" si="1"/>
        <v>577</v>
      </c>
      <c r="K28" s="105">
        <v>50</v>
      </c>
      <c r="L28" s="159">
        <f t="shared" si="0"/>
        <v>527</v>
      </c>
    </row>
    <row r="29" spans="1:12" ht="15">
      <c r="A29" s="104">
        <v>7</v>
      </c>
      <c r="B29" s="104" t="s">
        <v>51</v>
      </c>
      <c r="C29" s="104">
        <v>54</v>
      </c>
      <c r="D29" s="104"/>
      <c r="E29" s="104" t="s">
        <v>3</v>
      </c>
      <c r="F29" s="105">
        <v>340688</v>
      </c>
      <c r="G29" s="59">
        <v>41511</v>
      </c>
      <c r="H29" s="107">
        <v>7160</v>
      </c>
      <c r="I29" s="107">
        <v>6393</v>
      </c>
      <c r="J29" s="183">
        <f t="shared" si="1"/>
        <v>767</v>
      </c>
      <c r="K29" s="105">
        <v>0</v>
      </c>
      <c r="L29" s="159">
        <f t="shared" si="0"/>
        <v>767</v>
      </c>
    </row>
    <row r="30" spans="1:12" ht="15">
      <c r="A30" s="104">
        <v>8</v>
      </c>
      <c r="B30" s="104" t="s">
        <v>51</v>
      </c>
      <c r="C30" s="104">
        <v>56</v>
      </c>
      <c r="D30" s="104"/>
      <c r="E30" s="104" t="s">
        <v>3</v>
      </c>
      <c r="F30" s="105">
        <v>340942</v>
      </c>
      <c r="G30" s="59">
        <v>41511</v>
      </c>
      <c r="H30" s="107">
        <v>3996</v>
      </c>
      <c r="I30" s="107">
        <v>3483</v>
      </c>
      <c r="J30" s="160">
        <f t="shared" si="1"/>
        <v>513</v>
      </c>
      <c r="K30" s="105">
        <v>24.84</v>
      </c>
      <c r="L30" s="159">
        <f t="shared" si="0"/>
        <v>488.16</v>
      </c>
    </row>
    <row r="31" spans="1:12" ht="15">
      <c r="A31" s="104">
        <v>9</v>
      </c>
      <c r="B31" s="104" t="s">
        <v>51</v>
      </c>
      <c r="C31" s="104">
        <v>50</v>
      </c>
      <c r="D31" s="104"/>
      <c r="E31" s="104" t="s">
        <v>3</v>
      </c>
      <c r="F31" s="105">
        <v>341212</v>
      </c>
      <c r="G31" s="59">
        <v>41511</v>
      </c>
      <c r="H31" s="107">
        <v>4158</v>
      </c>
      <c r="I31" s="107">
        <v>3730</v>
      </c>
      <c r="J31" s="160">
        <f t="shared" si="1"/>
        <v>428</v>
      </c>
      <c r="K31" s="105">
        <v>0</v>
      </c>
      <c r="L31" s="159">
        <f t="shared" si="0"/>
        <v>428</v>
      </c>
    </row>
    <row r="32" spans="1:12" ht="15">
      <c r="A32" s="104">
        <v>10</v>
      </c>
      <c r="B32" s="104" t="s">
        <v>51</v>
      </c>
      <c r="C32" s="104">
        <v>38</v>
      </c>
      <c r="D32" s="104"/>
      <c r="E32" s="104" t="s">
        <v>3</v>
      </c>
      <c r="F32" s="105">
        <v>341228</v>
      </c>
      <c r="G32" s="59">
        <v>41511</v>
      </c>
      <c r="H32" s="107">
        <v>4197</v>
      </c>
      <c r="I32" s="107">
        <v>3750</v>
      </c>
      <c r="J32" s="160">
        <f t="shared" si="1"/>
        <v>447</v>
      </c>
      <c r="K32" s="105">
        <v>32.26</v>
      </c>
      <c r="L32" s="159">
        <f t="shared" si="0"/>
        <v>414.74</v>
      </c>
    </row>
    <row r="33" spans="1:12" ht="15">
      <c r="A33" s="104">
        <v>11</v>
      </c>
      <c r="B33" s="104" t="s">
        <v>51</v>
      </c>
      <c r="C33" s="104">
        <v>8</v>
      </c>
      <c r="D33" s="104"/>
      <c r="E33" s="104" t="s">
        <v>3</v>
      </c>
      <c r="F33" s="105">
        <v>341377</v>
      </c>
      <c r="G33" s="59">
        <v>41511</v>
      </c>
      <c r="H33" s="107">
        <v>1140</v>
      </c>
      <c r="I33" s="107">
        <v>997</v>
      </c>
      <c r="J33" s="160">
        <f t="shared" si="1"/>
        <v>143</v>
      </c>
      <c r="K33" s="105">
        <v>4</v>
      </c>
      <c r="L33" s="159">
        <f t="shared" si="0"/>
        <v>139</v>
      </c>
    </row>
    <row r="34" spans="1:12" ht="15">
      <c r="A34" s="104">
        <v>12</v>
      </c>
      <c r="B34" s="104" t="s">
        <v>51</v>
      </c>
      <c r="C34" s="104">
        <v>12</v>
      </c>
      <c r="D34" s="104"/>
      <c r="E34" s="104" t="s">
        <v>3</v>
      </c>
      <c r="F34" s="105">
        <v>342055</v>
      </c>
      <c r="G34" s="59">
        <v>41511</v>
      </c>
      <c r="H34" s="107">
        <v>7200</v>
      </c>
      <c r="I34" s="107">
        <v>6391</v>
      </c>
      <c r="J34" s="160">
        <f t="shared" si="1"/>
        <v>809</v>
      </c>
      <c r="K34" s="105">
        <v>28.29</v>
      </c>
      <c r="L34" s="159">
        <f t="shared" si="0"/>
        <v>780.71</v>
      </c>
    </row>
    <row r="35" spans="1:12" ht="15">
      <c r="A35" s="104">
        <v>13</v>
      </c>
      <c r="B35" s="104" t="s">
        <v>51</v>
      </c>
      <c r="C35" s="104">
        <v>16</v>
      </c>
      <c r="D35" s="104"/>
      <c r="E35" s="104" t="s">
        <v>3</v>
      </c>
      <c r="F35" s="105">
        <v>340223</v>
      </c>
      <c r="G35" s="59">
        <v>41511</v>
      </c>
      <c r="H35" s="107">
        <v>9100</v>
      </c>
      <c r="I35" s="107">
        <v>7980</v>
      </c>
      <c r="J35" s="160">
        <f t="shared" si="1"/>
        <v>1120</v>
      </c>
      <c r="K35" s="105">
        <v>76.277</v>
      </c>
      <c r="L35" s="159">
        <f t="shared" si="0"/>
        <v>1043.723</v>
      </c>
    </row>
    <row r="36" spans="1:12" ht="15">
      <c r="A36" s="104">
        <v>14</v>
      </c>
      <c r="B36" s="104" t="s">
        <v>24</v>
      </c>
      <c r="C36" s="104">
        <v>53</v>
      </c>
      <c r="D36" s="104"/>
      <c r="E36" s="104" t="s">
        <v>3</v>
      </c>
      <c r="F36" s="105">
        <v>340947</v>
      </c>
      <c r="G36" s="59">
        <v>41511</v>
      </c>
      <c r="H36" s="107">
        <v>4171</v>
      </c>
      <c r="I36" s="107">
        <v>3654</v>
      </c>
      <c r="J36" s="160">
        <f t="shared" si="1"/>
        <v>517</v>
      </c>
      <c r="K36" s="105">
        <v>0</v>
      </c>
      <c r="L36" s="159">
        <f t="shared" si="0"/>
        <v>517</v>
      </c>
    </row>
    <row r="37" spans="1:12" ht="15">
      <c r="A37" s="104">
        <v>15</v>
      </c>
      <c r="B37" s="104" t="s">
        <v>24</v>
      </c>
      <c r="C37" s="104">
        <v>51</v>
      </c>
      <c r="D37" s="104"/>
      <c r="E37" s="104" t="s">
        <v>3</v>
      </c>
      <c r="F37" s="105">
        <v>340976</v>
      </c>
      <c r="G37" s="59">
        <v>41511</v>
      </c>
      <c r="H37" s="107">
        <v>4192</v>
      </c>
      <c r="I37" s="107">
        <v>3638</v>
      </c>
      <c r="J37" s="160">
        <f t="shared" si="1"/>
        <v>554</v>
      </c>
      <c r="K37" s="105">
        <v>0</v>
      </c>
      <c r="L37" s="159">
        <f t="shared" si="0"/>
        <v>554</v>
      </c>
    </row>
    <row r="38" spans="1:12" ht="15">
      <c r="A38" s="104">
        <v>16</v>
      </c>
      <c r="B38" s="104" t="s">
        <v>24</v>
      </c>
      <c r="C38" s="104">
        <v>49</v>
      </c>
      <c r="D38" s="104"/>
      <c r="E38" s="104" t="s">
        <v>3</v>
      </c>
      <c r="F38" s="105">
        <v>342059</v>
      </c>
      <c r="G38" s="59">
        <v>41511</v>
      </c>
      <c r="H38" s="107">
        <v>4930</v>
      </c>
      <c r="I38" s="107">
        <v>4353</v>
      </c>
      <c r="J38" s="160">
        <f t="shared" si="1"/>
        <v>577</v>
      </c>
      <c r="K38" s="105">
        <v>0</v>
      </c>
      <c r="L38" s="159">
        <f t="shared" si="0"/>
        <v>577</v>
      </c>
    </row>
    <row r="39" spans="1:12" ht="15">
      <c r="A39" s="104">
        <v>17</v>
      </c>
      <c r="B39" s="104" t="s">
        <v>27</v>
      </c>
      <c r="C39" s="104">
        <v>18</v>
      </c>
      <c r="D39" s="104"/>
      <c r="E39" s="104" t="s">
        <v>3</v>
      </c>
      <c r="F39" s="105">
        <v>327288</v>
      </c>
      <c r="G39" s="59">
        <v>41511</v>
      </c>
      <c r="H39" s="107">
        <v>9428</v>
      </c>
      <c r="I39" s="107">
        <v>8087</v>
      </c>
      <c r="J39" s="160">
        <f t="shared" si="1"/>
        <v>1341</v>
      </c>
      <c r="K39" s="105">
        <v>0</v>
      </c>
      <c r="L39" s="159">
        <f>J39-K39</f>
        <v>1341</v>
      </c>
    </row>
    <row r="40" spans="1:12" ht="15">
      <c r="A40" s="104">
        <v>18</v>
      </c>
      <c r="B40" s="104" t="s">
        <v>27</v>
      </c>
      <c r="C40" s="104">
        <v>5</v>
      </c>
      <c r="D40" s="104"/>
      <c r="E40" s="104" t="s">
        <v>3</v>
      </c>
      <c r="F40" s="105">
        <v>340220</v>
      </c>
      <c r="G40" s="59">
        <v>41511</v>
      </c>
      <c r="H40" s="107">
        <v>7220</v>
      </c>
      <c r="I40" s="107">
        <v>6342</v>
      </c>
      <c r="J40" s="160">
        <f t="shared" si="1"/>
        <v>878</v>
      </c>
      <c r="K40" s="105">
        <v>10.183</v>
      </c>
      <c r="L40" s="159">
        <f>J40-K40</f>
        <v>867.817</v>
      </c>
    </row>
    <row r="41" spans="1:12" ht="15">
      <c r="A41" s="104">
        <v>19</v>
      </c>
      <c r="B41" s="104" t="s">
        <v>27</v>
      </c>
      <c r="C41" s="104">
        <v>6</v>
      </c>
      <c r="D41" s="104"/>
      <c r="E41" s="104" t="s">
        <v>3</v>
      </c>
      <c r="F41" s="105">
        <v>341797</v>
      </c>
      <c r="G41" s="59">
        <v>41511</v>
      </c>
      <c r="H41" s="107">
        <v>29525</v>
      </c>
      <c r="I41" s="107">
        <v>25677</v>
      </c>
      <c r="J41" s="160">
        <f t="shared" si="1"/>
        <v>3848</v>
      </c>
      <c r="K41" s="105">
        <v>24.78</v>
      </c>
      <c r="L41" s="159">
        <f t="shared" si="0"/>
        <v>3823.22</v>
      </c>
    </row>
    <row r="42" spans="1:12" ht="15">
      <c r="A42" s="104">
        <v>20</v>
      </c>
      <c r="B42" s="104" t="s">
        <v>10</v>
      </c>
      <c r="C42" s="104">
        <v>153</v>
      </c>
      <c r="D42" s="104"/>
      <c r="E42" s="104" t="s">
        <v>3</v>
      </c>
      <c r="F42" s="105">
        <v>95931</v>
      </c>
      <c r="G42" s="59">
        <v>41511</v>
      </c>
      <c r="H42" s="107">
        <v>18995</v>
      </c>
      <c r="I42" s="107">
        <v>16778</v>
      </c>
      <c r="J42" s="160">
        <f t="shared" si="1"/>
        <v>2217</v>
      </c>
      <c r="K42" s="105">
        <v>188.45</v>
      </c>
      <c r="L42" s="159">
        <f t="shared" si="0"/>
        <v>2028.55</v>
      </c>
    </row>
    <row r="43" spans="1:12" ht="15">
      <c r="A43" s="104">
        <v>21</v>
      </c>
      <c r="B43" s="104" t="s">
        <v>10</v>
      </c>
      <c r="C43" s="104">
        <v>131</v>
      </c>
      <c r="D43" s="104"/>
      <c r="E43" s="104" t="s">
        <v>3</v>
      </c>
      <c r="F43" s="105">
        <v>339072</v>
      </c>
      <c r="G43" s="59">
        <v>41511</v>
      </c>
      <c r="H43" s="107">
        <v>6037</v>
      </c>
      <c r="I43" s="107">
        <v>5259</v>
      </c>
      <c r="J43" s="160">
        <f t="shared" si="1"/>
        <v>778</v>
      </c>
      <c r="K43" s="105">
        <v>0</v>
      </c>
      <c r="L43" s="159">
        <f t="shared" si="0"/>
        <v>778</v>
      </c>
    </row>
    <row r="44" spans="1:12" ht="15">
      <c r="A44" s="104">
        <v>22</v>
      </c>
      <c r="B44" s="104" t="s">
        <v>10</v>
      </c>
      <c r="C44" s="104">
        <v>122</v>
      </c>
      <c r="D44" s="104"/>
      <c r="E44" s="104" t="s">
        <v>3</v>
      </c>
      <c r="F44" s="105">
        <v>339127</v>
      </c>
      <c r="G44" s="59">
        <v>41511</v>
      </c>
      <c r="H44" s="107">
        <v>17023</v>
      </c>
      <c r="I44" s="107">
        <v>14718</v>
      </c>
      <c r="J44" s="160">
        <f t="shared" si="1"/>
        <v>2305</v>
      </c>
      <c r="K44" s="105">
        <v>0</v>
      </c>
      <c r="L44" s="159">
        <f t="shared" si="0"/>
        <v>2305</v>
      </c>
    </row>
    <row r="45" spans="1:12" ht="15">
      <c r="A45" s="104">
        <v>23</v>
      </c>
      <c r="B45" s="104" t="s">
        <v>10</v>
      </c>
      <c r="C45" s="104">
        <v>120</v>
      </c>
      <c r="D45" s="104"/>
      <c r="E45" s="104" t="s">
        <v>3</v>
      </c>
      <c r="F45" s="105">
        <v>340221</v>
      </c>
      <c r="G45" s="59">
        <v>41511</v>
      </c>
      <c r="H45" s="107">
        <v>5079</v>
      </c>
      <c r="I45" s="107">
        <v>4455</v>
      </c>
      <c r="J45" s="160">
        <f t="shared" si="1"/>
        <v>624</v>
      </c>
      <c r="K45" s="105">
        <v>22.85</v>
      </c>
      <c r="L45" s="159">
        <f t="shared" si="0"/>
        <v>601.15</v>
      </c>
    </row>
    <row r="46" spans="1:12" ht="15">
      <c r="A46" s="104">
        <v>24</v>
      </c>
      <c r="B46" s="104" t="s">
        <v>10</v>
      </c>
      <c r="C46" s="104">
        <v>115</v>
      </c>
      <c r="D46" s="104"/>
      <c r="E46" s="104" t="s">
        <v>3</v>
      </c>
      <c r="F46" s="105">
        <v>345943</v>
      </c>
      <c r="G46" s="59">
        <v>41511</v>
      </c>
      <c r="H46" s="107">
        <v>2377</v>
      </c>
      <c r="I46" s="107">
        <v>2221</v>
      </c>
      <c r="J46" s="160">
        <f t="shared" si="1"/>
        <v>156</v>
      </c>
      <c r="K46" s="105">
        <v>0</v>
      </c>
      <c r="L46" s="159">
        <f>J46-K46</f>
        <v>156</v>
      </c>
    </row>
    <row r="47" spans="1:12" ht="15">
      <c r="A47" s="104">
        <v>25</v>
      </c>
      <c r="B47" s="104" t="s">
        <v>12</v>
      </c>
      <c r="C47" s="104">
        <v>12</v>
      </c>
      <c r="D47" s="104"/>
      <c r="E47" s="104" t="s">
        <v>3</v>
      </c>
      <c r="F47" s="105">
        <v>338844</v>
      </c>
      <c r="G47" s="59">
        <v>41511</v>
      </c>
      <c r="H47" s="107">
        <v>16303</v>
      </c>
      <c r="I47" s="107">
        <v>14322</v>
      </c>
      <c r="J47" s="160">
        <f t="shared" si="1"/>
        <v>1981</v>
      </c>
      <c r="K47" s="105">
        <v>37</v>
      </c>
      <c r="L47" s="159">
        <f t="shared" si="0"/>
        <v>1944</v>
      </c>
    </row>
    <row r="48" spans="1:12" ht="15">
      <c r="A48" s="104">
        <v>26</v>
      </c>
      <c r="B48" s="104" t="s">
        <v>28</v>
      </c>
      <c r="C48" s="104" t="s">
        <v>55</v>
      </c>
      <c r="D48" s="104"/>
      <c r="E48" s="104" t="s">
        <v>3</v>
      </c>
      <c r="F48" s="105">
        <v>327301</v>
      </c>
      <c r="G48" s="59">
        <v>41511</v>
      </c>
      <c r="H48" s="107">
        <v>8661</v>
      </c>
      <c r="I48" s="107">
        <v>7564</v>
      </c>
      <c r="J48" s="160">
        <f t="shared" si="1"/>
        <v>1097</v>
      </c>
      <c r="K48" s="105">
        <v>24.486</v>
      </c>
      <c r="L48" s="159">
        <f t="shared" si="0"/>
        <v>1072.514</v>
      </c>
    </row>
    <row r="49" spans="1:12" ht="15">
      <c r="A49" s="104">
        <v>27</v>
      </c>
      <c r="B49" s="104" t="s">
        <v>28</v>
      </c>
      <c r="C49" s="104">
        <v>80</v>
      </c>
      <c r="D49" s="104"/>
      <c r="E49" s="104" t="s">
        <v>3</v>
      </c>
      <c r="F49" s="105">
        <v>327374</v>
      </c>
      <c r="G49" s="59">
        <v>41511</v>
      </c>
      <c r="H49" s="107">
        <v>6447</v>
      </c>
      <c r="I49" s="107">
        <v>5579</v>
      </c>
      <c r="J49" s="160">
        <f t="shared" si="1"/>
        <v>868</v>
      </c>
      <c r="K49" s="105">
        <v>24.521</v>
      </c>
      <c r="L49" s="159">
        <f t="shared" si="0"/>
        <v>843.479</v>
      </c>
    </row>
    <row r="50" spans="1:12" ht="15">
      <c r="A50" s="104">
        <v>28</v>
      </c>
      <c r="B50" s="104" t="s">
        <v>28</v>
      </c>
      <c r="C50" s="104">
        <v>49</v>
      </c>
      <c r="D50" s="104"/>
      <c r="E50" s="104" t="s">
        <v>3</v>
      </c>
      <c r="F50" s="105">
        <v>343449</v>
      </c>
      <c r="G50" s="59">
        <v>41511</v>
      </c>
      <c r="H50" s="107">
        <v>5217</v>
      </c>
      <c r="I50" s="107">
        <v>4542</v>
      </c>
      <c r="J50" s="160">
        <f t="shared" si="1"/>
        <v>675</v>
      </c>
      <c r="K50" s="181">
        <v>38.34</v>
      </c>
      <c r="L50" s="159">
        <f t="shared" si="0"/>
        <v>636.66</v>
      </c>
    </row>
    <row r="51" spans="1:12" ht="15">
      <c r="A51" s="104">
        <v>29</v>
      </c>
      <c r="B51" s="104" t="s">
        <v>28</v>
      </c>
      <c r="C51" s="104" t="s">
        <v>56</v>
      </c>
      <c r="D51" s="104"/>
      <c r="E51" s="104" t="s">
        <v>3</v>
      </c>
      <c r="F51" s="105">
        <v>345940</v>
      </c>
      <c r="G51" s="59">
        <v>41511</v>
      </c>
      <c r="H51" s="107">
        <v>5318</v>
      </c>
      <c r="I51" s="107">
        <v>4730</v>
      </c>
      <c r="J51" s="160">
        <f t="shared" si="1"/>
        <v>588</v>
      </c>
      <c r="K51" s="105">
        <v>0</v>
      </c>
      <c r="L51" s="159">
        <f t="shared" si="0"/>
        <v>588</v>
      </c>
    </row>
    <row r="52" spans="1:12" ht="15">
      <c r="A52" s="104">
        <v>30</v>
      </c>
      <c r="B52" s="104" t="s">
        <v>8</v>
      </c>
      <c r="C52" s="104">
        <v>15</v>
      </c>
      <c r="D52" s="104"/>
      <c r="E52" s="104" t="s">
        <v>3</v>
      </c>
      <c r="F52" s="105">
        <v>340224</v>
      </c>
      <c r="G52" s="59">
        <v>41511</v>
      </c>
      <c r="H52" s="107">
        <v>9741</v>
      </c>
      <c r="I52" s="107">
        <v>8671</v>
      </c>
      <c r="J52" s="160">
        <f t="shared" si="1"/>
        <v>1070</v>
      </c>
      <c r="K52" s="105">
        <v>27.69</v>
      </c>
      <c r="L52" s="159">
        <f t="shared" si="0"/>
        <v>1042.31</v>
      </c>
    </row>
    <row r="53" spans="1:12" ht="15">
      <c r="A53" s="104">
        <v>31</v>
      </c>
      <c r="B53" s="104" t="s">
        <v>8</v>
      </c>
      <c r="C53" s="104">
        <v>17</v>
      </c>
      <c r="D53" s="104"/>
      <c r="E53" s="104" t="s">
        <v>3</v>
      </c>
      <c r="F53" s="105">
        <v>341771</v>
      </c>
      <c r="G53" s="59">
        <v>41511</v>
      </c>
      <c r="H53" s="107">
        <v>10943</v>
      </c>
      <c r="I53" s="107">
        <v>9670</v>
      </c>
      <c r="J53" s="160">
        <f t="shared" si="1"/>
        <v>1273</v>
      </c>
      <c r="K53" s="105">
        <v>50.167</v>
      </c>
      <c r="L53" s="159">
        <f t="shared" si="0"/>
        <v>1222.833</v>
      </c>
    </row>
    <row r="54" spans="1:12" ht="15">
      <c r="A54" s="104">
        <v>32</v>
      </c>
      <c r="B54" s="104" t="s">
        <v>26</v>
      </c>
      <c r="C54" s="104" t="s">
        <v>57</v>
      </c>
      <c r="D54" s="104"/>
      <c r="E54" s="104" t="s">
        <v>3</v>
      </c>
      <c r="F54" s="105">
        <v>311732</v>
      </c>
      <c r="G54" s="59">
        <v>41511</v>
      </c>
      <c r="H54" s="107">
        <v>8106</v>
      </c>
      <c r="I54" s="107">
        <v>7276</v>
      </c>
      <c r="J54" s="160">
        <f t="shared" si="1"/>
        <v>830</v>
      </c>
      <c r="K54" s="105">
        <v>0</v>
      </c>
      <c r="L54" s="159">
        <f t="shared" si="0"/>
        <v>830</v>
      </c>
    </row>
    <row r="55" spans="1:12" ht="15">
      <c r="A55" s="104">
        <v>33</v>
      </c>
      <c r="B55" s="104" t="s">
        <v>26</v>
      </c>
      <c r="C55" s="104">
        <v>16</v>
      </c>
      <c r="D55" s="104"/>
      <c r="E55" s="104" t="s">
        <v>3</v>
      </c>
      <c r="F55" s="105">
        <v>331947</v>
      </c>
      <c r="G55" s="59">
        <v>41511</v>
      </c>
      <c r="H55" s="107">
        <v>7933</v>
      </c>
      <c r="I55" s="107">
        <v>7126</v>
      </c>
      <c r="J55" s="160">
        <f t="shared" si="1"/>
        <v>807</v>
      </c>
      <c r="K55" s="105">
        <v>0</v>
      </c>
      <c r="L55" s="159">
        <f t="shared" si="0"/>
        <v>807</v>
      </c>
    </row>
    <row r="56" spans="1:12" ht="15">
      <c r="A56" s="104">
        <v>34</v>
      </c>
      <c r="B56" s="104" t="s">
        <v>26</v>
      </c>
      <c r="C56" s="104" t="s">
        <v>58</v>
      </c>
      <c r="D56" s="104"/>
      <c r="E56" s="104" t="s">
        <v>3</v>
      </c>
      <c r="F56" s="105">
        <v>342341</v>
      </c>
      <c r="G56" s="59">
        <v>41511</v>
      </c>
      <c r="H56" s="345" t="s">
        <v>114</v>
      </c>
      <c r="I56" s="346"/>
      <c r="J56" s="347"/>
      <c r="K56" s="105">
        <v>0</v>
      </c>
      <c r="L56" s="159">
        <f t="shared" si="0"/>
        <v>0</v>
      </c>
    </row>
    <row r="57" spans="1:12" ht="15">
      <c r="A57" s="104">
        <v>35</v>
      </c>
      <c r="B57" s="104" t="s">
        <v>17</v>
      </c>
      <c r="C57" s="104">
        <v>6</v>
      </c>
      <c r="D57" s="104"/>
      <c r="E57" s="104" t="s">
        <v>3</v>
      </c>
      <c r="F57" s="105">
        <v>338540</v>
      </c>
      <c r="G57" s="59">
        <v>41511</v>
      </c>
      <c r="H57" s="107">
        <v>18269</v>
      </c>
      <c r="I57" s="107">
        <v>16148</v>
      </c>
      <c r="J57" s="160">
        <f aca="true" t="shared" si="2" ref="J57:J71">H57-I57</f>
        <v>2121</v>
      </c>
      <c r="K57" s="105">
        <v>0</v>
      </c>
      <c r="L57" s="159">
        <f t="shared" si="0"/>
        <v>2121</v>
      </c>
    </row>
    <row r="58" spans="1:12" ht="15">
      <c r="A58" s="104">
        <v>36</v>
      </c>
      <c r="B58" s="104" t="s">
        <v>17</v>
      </c>
      <c r="C58" s="104">
        <v>24</v>
      </c>
      <c r="D58" s="104"/>
      <c r="E58" s="104" t="s">
        <v>3</v>
      </c>
      <c r="F58" s="105">
        <v>338843</v>
      </c>
      <c r="G58" s="59">
        <v>41511</v>
      </c>
      <c r="H58" s="107">
        <v>13831</v>
      </c>
      <c r="I58" s="107">
        <v>11985</v>
      </c>
      <c r="J58" s="160">
        <f t="shared" si="2"/>
        <v>1846</v>
      </c>
      <c r="K58" s="105">
        <v>28</v>
      </c>
      <c r="L58" s="159">
        <f t="shared" si="0"/>
        <v>1818</v>
      </c>
    </row>
    <row r="59" spans="1:12" ht="15">
      <c r="A59" s="104">
        <v>37</v>
      </c>
      <c r="B59" s="104" t="s">
        <v>17</v>
      </c>
      <c r="C59" s="104">
        <v>8</v>
      </c>
      <c r="D59" s="104"/>
      <c r="E59" s="104" t="s">
        <v>3</v>
      </c>
      <c r="F59" s="105">
        <v>338845</v>
      </c>
      <c r="G59" s="59">
        <v>41511</v>
      </c>
      <c r="H59" s="107">
        <v>14670</v>
      </c>
      <c r="I59" s="107">
        <v>12935</v>
      </c>
      <c r="J59" s="160">
        <f t="shared" si="2"/>
        <v>1735</v>
      </c>
      <c r="K59" s="105">
        <v>0</v>
      </c>
      <c r="L59" s="159">
        <f t="shared" si="0"/>
        <v>1735</v>
      </c>
    </row>
    <row r="60" spans="1:12" ht="15">
      <c r="A60" s="104">
        <v>38</v>
      </c>
      <c r="B60" s="104" t="s">
        <v>17</v>
      </c>
      <c r="C60" s="104">
        <v>19</v>
      </c>
      <c r="D60" s="104"/>
      <c r="E60" s="104" t="s">
        <v>3</v>
      </c>
      <c r="F60" s="105">
        <v>338972</v>
      </c>
      <c r="G60" s="59">
        <v>41511</v>
      </c>
      <c r="H60" s="107">
        <v>6802</v>
      </c>
      <c r="I60" s="107">
        <v>5920</v>
      </c>
      <c r="J60" s="160">
        <f t="shared" si="2"/>
        <v>882</v>
      </c>
      <c r="K60" s="105">
        <v>0</v>
      </c>
      <c r="L60" s="159">
        <f t="shared" si="0"/>
        <v>882</v>
      </c>
    </row>
    <row r="61" spans="1:12" ht="15">
      <c r="A61" s="104">
        <v>39</v>
      </c>
      <c r="B61" s="104" t="s">
        <v>17</v>
      </c>
      <c r="C61" s="104">
        <v>38</v>
      </c>
      <c r="D61" s="104"/>
      <c r="E61" s="104" t="s">
        <v>3</v>
      </c>
      <c r="F61" s="105">
        <v>344123</v>
      </c>
      <c r="G61" s="59">
        <v>41511</v>
      </c>
      <c r="H61" s="107">
        <v>2413</v>
      </c>
      <c r="I61" s="107">
        <v>2084</v>
      </c>
      <c r="J61" s="160">
        <f t="shared" si="2"/>
        <v>329</v>
      </c>
      <c r="K61" s="105">
        <v>67.77</v>
      </c>
      <c r="L61" s="159">
        <f t="shared" si="0"/>
        <v>261.23</v>
      </c>
    </row>
    <row r="62" spans="1:12" ht="15">
      <c r="A62" s="104">
        <v>40</v>
      </c>
      <c r="B62" s="104" t="s">
        <v>17</v>
      </c>
      <c r="C62" s="104">
        <v>62</v>
      </c>
      <c r="D62" s="104"/>
      <c r="E62" s="104" t="s">
        <v>3</v>
      </c>
      <c r="F62" s="105">
        <v>327772</v>
      </c>
      <c r="G62" s="59">
        <v>41511</v>
      </c>
      <c r="H62" s="107">
        <v>1514</v>
      </c>
      <c r="I62" s="107">
        <v>1252</v>
      </c>
      <c r="J62" s="160">
        <f t="shared" si="2"/>
        <v>262</v>
      </c>
      <c r="K62" s="105">
        <v>33.58</v>
      </c>
      <c r="L62" s="159">
        <f t="shared" si="0"/>
        <v>228.42000000000002</v>
      </c>
    </row>
    <row r="63" spans="1:12" ht="15">
      <c r="A63" s="104">
        <v>41</v>
      </c>
      <c r="B63" s="104" t="s">
        <v>9</v>
      </c>
      <c r="C63" s="104">
        <v>72</v>
      </c>
      <c r="D63" s="104"/>
      <c r="E63" s="104" t="s">
        <v>3</v>
      </c>
      <c r="F63" s="105">
        <v>326491</v>
      </c>
      <c r="G63" s="59">
        <v>41511</v>
      </c>
      <c r="H63" s="107">
        <v>5602</v>
      </c>
      <c r="I63" s="107">
        <v>4916</v>
      </c>
      <c r="J63" s="160">
        <f t="shared" si="2"/>
        <v>686</v>
      </c>
      <c r="K63" s="105">
        <v>3</v>
      </c>
      <c r="L63" s="159">
        <f>J63-K63</f>
        <v>683</v>
      </c>
    </row>
    <row r="64" spans="1:12" ht="15">
      <c r="A64" s="104">
        <v>42</v>
      </c>
      <c r="B64" s="104" t="s">
        <v>9</v>
      </c>
      <c r="C64" s="104">
        <v>70</v>
      </c>
      <c r="D64" s="104"/>
      <c r="E64" s="104" t="s">
        <v>3</v>
      </c>
      <c r="F64" s="105">
        <v>327160</v>
      </c>
      <c r="G64" s="59">
        <v>41511</v>
      </c>
      <c r="H64" s="107">
        <v>7456</v>
      </c>
      <c r="I64" s="107">
        <v>6584</v>
      </c>
      <c r="J64" s="160">
        <f t="shared" si="2"/>
        <v>872</v>
      </c>
      <c r="K64" s="105">
        <v>6.68</v>
      </c>
      <c r="L64" s="159">
        <f>J64-K64</f>
        <v>865.32</v>
      </c>
    </row>
    <row r="65" spans="1:12" ht="15">
      <c r="A65" s="104">
        <v>43</v>
      </c>
      <c r="B65" s="104" t="s">
        <v>9</v>
      </c>
      <c r="C65" s="104">
        <v>64</v>
      </c>
      <c r="D65" s="104"/>
      <c r="E65" s="104" t="s">
        <v>3</v>
      </c>
      <c r="F65" s="105">
        <v>334560</v>
      </c>
      <c r="G65" s="59">
        <v>41511</v>
      </c>
      <c r="H65" s="107">
        <v>9355</v>
      </c>
      <c r="I65" s="107">
        <v>8168</v>
      </c>
      <c r="J65" s="160">
        <f t="shared" si="2"/>
        <v>1187</v>
      </c>
      <c r="K65" s="105">
        <v>0</v>
      </c>
      <c r="L65" s="159">
        <f t="shared" si="0"/>
        <v>1187</v>
      </c>
    </row>
    <row r="66" spans="1:12" ht="15">
      <c r="A66" s="104">
        <v>44</v>
      </c>
      <c r="B66" s="104" t="s">
        <v>9</v>
      </c>
      <c r="C66" s="104">
        <v>78</v>
      </c>
      <c r="D66" s="104"/>
      <c r="E66" s="104" t="s">
        <v>3</v>
      </c>
      <c r="F66" s="105">
        <v>334653</v>
      </c>
      <c r="G66" s="59">
        <v>41511</v>
      </c>
      <c r="H66" s="107">
        <v>4081</v>
      </c>
      <c r="I66" s="107">
        <v>3625</v>
      </c>
      <c r="J66" s="160">
        <f t="shared" si="2"/>
        <v>456</v>
      </c>
      <c r="K66" s="105">
        <v>0</v>
      </c>
      <c r="L66" s="159">
        <f t="shared" si="0"/>
        <v>456</v>
      </c>
    </row>
    <row r="67" spans="1:12" ht="15">
      <c r="A67" s="104">
        <v>45</v>
      </c>
      <c r="B67" s="104" t="s">
        <v>9</v>
      </c>
      <c r="C67" s="104">
        <v>35</v>
      </c>
      <c r="D67" s="104"/>
      <c r="E67" s="104" t="s">
        <v>3</v>
      </c>
      <c r="F67" s="105">
        <v>334753</v>
      </c>
      <c r="G67" s="59">
        <v>41511</v>
      </c>
      <c r="H67" s="107">
        <v>9692</v>
      </c>
      <c r="I67" s="107">
        <v>8582</v>
      </c>
      <c r="J67" s="160">
        <f t="shared" si="2"/>
        <v>1110</v>
      </c>
      <c r="K67" s="105">
        <v>0</v>
      </c>
      <c r="L67" s="159">
        <f t="shared" si="0"/>
        <v>1110</v>
      </c>
    </row>
    <row r="68" spans="1:12" ht="15">
      <c r="A68" s="104">
        <v>46</v>
      </c>
      <c r="B68" s="104" t="s">
        <v>9</v>
      </c>
      <c r="C68" s="104">
        <v>76</v>
      </c>
      <c r="D68" s="104"/>
      <c r="E68" s="104" t="s">
        <v>3</v>
      </c>
      <c r="F68" s="105">
        <v>340067</v>
      </c>
      <c r="G68" s="59">
        <v>41511</v>
      </c>
      <c r="H68" s="107">
        <v>2240</v>
      </c>
      <c r="I68" s="107">
        <v>1887</v>
      </c>
      <c r="J68" s="160">
        <f t="shared" si="2"/>
        <v>353</v>
      </c>
      <c r="K68" s="105">
        <v>0</v>
      </c>
      <c r="L68" s="159">
        <f>J68-K68</f>
        <v>353</v>
      </c>
    </row>
    <row r="69" spans="1:12" ht="15">
      <c r="A69" s="104">
        <v>47</v>
      </c>
      <c r="B69" s="104" t="s">
        <v>9</v>
      </c>
      <c r="C69" s="104">
        <v>11</v>
      </c>
      <c r="D69" s="104"/>
      <c r="E69" s="104" t="s">
        <v>3</v>
      </c>
      <c r="F69" s="105">
        <v>340222</v>
      </c>
      <c r="G69" s="59">
        <v>41511</v>
      </c>
      <c r="H69" s="107">
        <v>7873</v>
      </c>
      <c r="I69" s="107">
        <v>6928</v>
      </c>
      <c r="J69" s="160">
        <f t="shared" si="2"/>
        <v>945</v>
      </c>
      <c r="K69" s="105">
        <v>0</v>
      </c>
      <c r="L69" s="159">
        <f t="shared" si="0"/>
        <v>945</v>
      </c>
    </row>
    <row r="70" spans="1:12" ht="15">
      <c r="A70" s="104">
        <v>48</v>
      </c>
      <c r="B70" s="104" t="s">
        <v>9</v>
      </c>
      <c r="C70" s="104">
        <v>6</v>
      </c>
      <c r="D70" s="104"/>
      <c r="E70" s="104" t="s">
        <v>3</v>
      </c>
      <c r="F70" s="105">
        <v>340682</v>
      </c>
      <c r="G70" s="59">
        <v>41511</v>
      </c>
      <c r="H70" s="107">
        <v>4303</v>
      </c>
      <c r="I70" s="107">
        <v>3779</v>
      </c>
      <c r="J70" s="160">
        <f t="shared" si="2"/>
        <v>524</v>
      </c>
      <c r="K70" s="105">
        <v>0</v>
      </c>
      <c r="L70" s="159">
        <f t="shared" si="0"/>
        <v>524</v>
      </c>
    </row>
    <row r="71" spans="1:12" ht="15">
      <c r="A71" s="104">
        <v>49</v>
      </c>
      <c r="B71" s="104" t="s">
        <v>9</v>
      </c>
      <c r="C71" s="104">
        <v>21</v>
      </c>
      <c r="D71" s="104"/>
      <c r="E71" s="104" t="s">
        <v>3</v>
      </c>
      <c r="F71" s="105">
        <v>340953</v>
      </c>
      <c r="G71" s="59">
        <v>41511</v>
      </c>
      <c r="H71" s="107">
        <v>3024</v>
      </c>
      <c r="I71" s="107">
        <v>2732</v>
      </c>
      <c r="J71" s="160">
        <f t="shared" si="2"/>
        <v>292</v>
      </c>
      <c r="K71" s="105">
        <v>20</v>
      </c>
      <c r="L71" s="159">
        <f t="shared" si="0"/>
        <v>272</v>
      </c>
    </row>
    <row r="72" spans="1:12" ht="15">
      <c r="A72" s="104">
        <v>50</v>
      </c>
      <c r="B72" s="104" t="s">
        <v>9</v>
      </c>
      <c r="C72" s="104">
        <v>62</v>
      </c>
      <c r="D72" s="104"/>
      <c r="E72" s="104" t="s">
        <v>3</v>
      </c>
      <c r="F72" s="105">
        <v>341801</v>
      </c>
      <c r="G72" s="59">
        <v>41511</v>
      </c>
      <c r="H72" s="107">
        <v>15924</v>
      </c>
      <c r="I72" s="107">
        <v>13716</v>
      </c>
      <c r="J72" s="160">
        <f>H72-I72</f>
        <v>2208</v>
      </c>
      <c r="K72" s="105">
        <v>13</v>
      </c>
      <c r="L72" s="159">
        <f>J72-K72</f>
        <v>2195</v>
      </c>
    </row>
    <row r="73" spans="1:12" ht="15">
      <c r="A73" s="104">
        <v>51</v>
      </c>
      <c r="B73" s="104" t="s">
        <v>9</v>
      </c>
      <c r="C73" s="104">
        <v>45</v>
      </c>
      <c r="D73" s="104"/>
      <c r="E73" s="104" t="s">
        <v>3</v>
      </c>
      <c r="F73" s="105">
        <v>341803</v>
      </c>
      <c r="G73" s="59">
        <v>41511</v>
      </c>
      <c r="H73" s="107">
        <v>11443</v>
      </c>
      <c r="I73" s="107">
        <v>9974</v>
      </c>
      <c r="J73" s="160">
        <f>H73-I73</f>
        <v>1469</v>
      </c>
      <c r="K73" s="105">
        <v>171.297</v>
      </c>
      <c r="L73" s="159">
        <f>J73-K73</f>
        <v>1297.703</v>
      </c>
    </row>
    <row r="74" spans="1:14" ht="15">
      <c r="A74" s="104">
        <v>52</v>
      </c>
      <c r="B74" s="104" t="s">
        <v>9</v>
      </c>
      <c r="C74" s="104" t="s">
        <v>59</v>
      </c>
      <c r="D74" s="104"/>
      <c r="E74" s="104" t="s">
        <v>3</v>
      </c>
      <c r="F74" s="105">
        <v>343463</v>
      </c>
      <c r="G74" s="59">
        <v>41511</v>
      </c>
      <c r="H74" s="107">
        <v>7610</v>
      </c>
      <c r="I74" s="107">
        <v>6732</v>
      </c>
      <c r="J74" s="160">
        <f>H74-I74-J70</f>
        <v>354</v>
      </c>
      <c r="K74" s="105">
        <v>1</v>
      </c>
      <c r="L74" s="159">
        <f t="shared" si="0"/>
        <v>353</v>
      </c>
      <c r="M74" s="121" t="s">
        <v>60</v>
      </c>
      <c r="N74" s="121"/>
    </row>
    <row r="75" spans="1:12" ht="15">
      <c r="A75" s="104">
        <v>53</v>
      </c>
      <c r="B75" s="104" t="s">
        <v>61</v>
      </c>
      <c r="C75" s="104">
        <v>3</v>
      </c>
      <c r="D75" s="104"/>
      <c r="E75" s="104" t="s">
        <v>3</v>
      </c>
      <c r="F75" s="105">
        <v>339366</v>
      </c>
      <c r="G75" s="59">
        <v>41511</v>
      </c>
      <c r="H75" s="107">
        <v>14943</v>
      </c>
      <c r="I75" s="107">
        <v>13337</v>
      </c>
      <c r="J75" s="160">
        <f>H75-I75</f>
        <v>1606</v>
      </c>
      <c r="K75" s="105">
        <v>14</v>
      </c>
      <c r="L75" s="159">
        <f t="shared" si="0"/>
        <v>1592</v>
      </c>
    </row>
    <row r="76" spans="1:12" ht="15">
      <c r="A76" s="104">
        <v>54</v>
      </c>
      <c r="B76" s="104" t="s">
        <v>25</v>
      </c>
      <c r="C76" s="104">
        <v>66</v>
      </c>
      <c r="D76" s="104"/>
      <c r="E76" s="104" t="s">
        <v>3</v>
      </c>
      <c r="F76" s="105">
        <v>320347</v>
      </c>
      <c r="G76" s="59">
        <v>41511</v>
      </c>
      <c r="H76" s="107">
        <v>2736</v>
      </c>
      <c r="I76" s="107">
        <v>2364</v>
      </c>
      <c r="J76" s="160">
        <f>H76-I76</f>
        <v>372</v>
      </c>
      <c r="K76" s="105">
        <v>6</v>
      </c>
      <c r="L76" s="159">
        <f>J76-K76</f>
        <v>366</v>
      </c>
    </row>
    <row r="77" spans="1:12" ht="15">
      <c r="A77" s="104">
        <v>55</v>
      </c>
      <c r="B77" s="104" t="s">
        <v>25</v>
      </c>
      <c r="C77" s="104">
        <v>55</v>
      </c>
      <c r="D77" s="104"/>
      <c r="E77" s="104" t="s">
        <v>3</v>
      </c>
      <c r="F77" s="105">
        <v>332633</v>
      </c>
      <c r="G77" s="59">
        <v>41511</v>
      </c>
      <c r="H77" s="107">
        <v>2201</v>
      </c>
      <c r="I77" s="107">
        <v>1663</v>
      </c>
      <c r="J77" s="160">
        <f>H77-I77</f>
        <v>538</v>
      </c>
      <c r="K77" s="105">
        <v>31</v>
      </c>
      <c r="L77" s="160">
        <f>J77-K77</f>
        <v>507</v>
      </c>
    </row>
    <row r="78" spans="1:12" ht="15">
      <c r="A78" s="104">
        <v>56</v>
      </c>
      <c r="B78" s="104" t="s">
        <v>25</v>
      </c>
      <c r="C78" s="104">
        <v>59</v>
      </c>
      <c r="D78" s="104"/>
      <c r="E78" s="104" t="s">
        <v>3</v>
      </c>
      <c r="F78" s="105">
        <v>327302</v>
      </c>
      <c r="G78" s="59">
        <v>41511</v>
      </c>
      <c r="H78" s="107">
        <v>8722</v>
      </c>
      <c r="I78" s="107">
        <v>7582</v>
      </c>
      <c r="J78" s="160">
        <f>H78-I78</f>
        <v>1140</v>
      </c>
      <c r="K78" s="105">
        <v>36.26</v>
      </c>
      <c r="L78" s="159">
        <f>J78-K78</f>
        <v>1103.74</v>
      </c>
    </row>
    <row r="79" spans="1:12" ht="15">
      <c r="A79" s="104">
        <v>57</v>
      </c>
      <c r="B79" s="104" t="s">
        <v>25</v>
      </c>
      <c r="C79" s="104">
        <v>32</v>
      </c>
      <c r="D79" s="104"/>
      <c r="E79" s="104" t="s">
        <v>3</v>
      </c>
      <c r="F79" s="105">
        <v>335053</v>
      </c>
      <c r="G79" s="59">
        <v>41511</v>
      </c>
      <c r="H79" s="342" t="s">
        <v>115</v>
      </c>
      <c r="I79" s="343"/>
      <c r="J79" s="344"/>
      <c r="K79" s="105">
        <v>7</v>
      </c>
      <c r="L79" s="159"/>
    </row>
    <row r="80" spans="1:12" ht="15">
      <c r="A80" s="104">
        <v>58</v>
      </c>
      <c r="B80" s="104" t="s">
        <v>25</v>
      </c>
      <c r="C80" s="104">
        <v>30</v>
      </c>
      <c r="D80" s="104"/>
      <c r="E80" s="104" t="s">
        <v>3</v>
      </c>
      <c r="F80" s="105">
        <v>338133</v>
      </c>
      <c r="G80" s="59">
        <v>41511</v>
      </c>
      <c r="H80" s="107">
        <v>12141</v>
      </c>
      <c r="I80" s="107">
        <v>10755</v>
      </c>
      <c r="J80" s="160">
        <f aca="true" t="shared" si="3" ref="J80:J85">H80-I80</f>
        <v>1386</v>
      </c>
      <c r="K80" s="105">
        <v>0</v>
      </c>
      <c r="L80" s="159">
        <f t="shared" si="0"/>
        <v>1386</v>
      </c>
    </row>
    <row r="81" spans="1:12" ht="15">
      <c r="A81" s="104">
        <v>59</v>
      </c>
      <c r="B81" s="104" t="s">
        <v>25</v>
      </c>
      <c r="C81" s="104">
        <v>8</v>
      </c>
      <c r="D81" s="104"/>
      <c r="E81" s="104" t="s">
        <v>3</v>
      </c>
      <c r="F81" s="105">
        <v>341790</v>
      </c>
      <c r="G81" s="59">
        <v>41511</v>
      </c>
      <c r="H81" s="107">
        <v>11397</v>
      </c>
      <c r="I81" s="107">
        <v>9959</v>
      </c>
      <c r="J81" s="160">
        <f t="shared" si="3"/>
        <v>1438</v>
      </c>
      <c r="K81" s="105">
        <v>240.99</v>
      </c>
      <c r="L81" s="159">
        <f t="shared" si="0"/>
        <v>1197.01</v>
      </c>
    </row>
    <row r="82" spans="1:12" ht="15">
      <c r="A82" s="104">
        <v>60</v>
      </c>
      <c r="B82" s="104" t="s">
        <v>25</v>
      </c>
      <c r="C82" s="104" t="s">
        <v>62</v>
      </c>
      <c r="D82" s="104"/>
      <c r="E82" s="104" t="s">
        <v>3</v>
      </c>
      <c r="F82" s="105">
        <v>341950</v>
      </c>
      <c r="G82" s="59">
        <v>41511</v>
      </c>
      <c r="H82" s="107">
        <v>2970</v>
      </c>
      <c r="I82" s="107">
        <v>2675</v>
      </c>
      <c r="J82" s="160">
        <f t="shared" si="3"/>
        <v>295</v>
      </c>
      <c r="K82" s="105">
        <v>1</v>
      </c>
      <c r="L82" s="159">
        <f t="shared" si="0"/>
        <v>294</v>
      </c>
    </row>
    <row r="83" spans="1:12" ht="15">
      <c r="A83" s="104">
        <v>61</v>
      </c>
      <c r="B83" s="104" t="s">
        <v>29</v>
      </c>
      <c r="C83" s="104">
        <v>34</v>
      </c>
      <c r="D83" s="104"/>
      <c r="E83" s="104" t="s">
        <v>3</v>
      </c>
      <c r="F83" s="105">
        <v>327500</v>
      </c>
      <c r="G83" s="59">
        <v>41511</v>
      </c>
      <c r="H83" s="107">
        <v>4277</v>
      </c>
      <c r="I83" s="107">
        <v>3777</v>
      </c>
      <c r="J83" s="160">
        <f t="shared" si="3"/>
        <v>500</v>
      </c>
      <c r="K83" s="105">
        <v>4.87</v>
      </c>
      <c r="L83" s="159">
        <f t="shared" si="0"/>
        <v>495.13</v>
      </c>
    </row>
    <row r="84" spans="1:12" ht="15">
      <c r="A84" s="104">
        <v>62</v>
      </c>
      <c r="B84" s="104" t="s">
        <v>29</v>
      </c>
      <c r="C84" s="104" t="s">
        <v>63</v>
      </c>
      <c r="D84" s="104"/>
      <c r="E84" s="104" t="s">
        <v>3</v>
      </c>
      <c r="F84" s="105">
        <v>328609</v>
      </c>
      <c r="G84" s="59">
        <v>41511</v>
      </c>
      <c r="H84" s="107">
        <v>2282</v>
      </c>
      <c r="I84" s="107">
        <v>1991</v>
      </c>
      <c r="J84" s="160">
        <f t="shared" si="3"/>
        <v>291</v>
      </c>
      <c r="K84" s="105">
        <v>0</v>
      </c>
      <c r="L84" s="159">
        <f t="shared" si="0"/>
        <v>291</v>
      </c>
    </row>
    <row r="85" spans="1:12" ht="15">
      <c r="A85" s="104">
        <v>63</v>
      </c>
      <c r="B85" s="104" t="s">
        <v>21</v>
      </c>
      <c r="C85" s="104">
        <v>5</v>
      </c>
      <c r="D85" s="104"/>
      <c r="E85" s="104" t="s">
        <v>3</v>
      </c>
      <c r="F85" s="105">
        <v>327292</v>
      </c>
      <c r="G85" s="59">
        <v>41511</v>
      </c>
      <c r="H85" s="107">
        <v>9218</v>
      </c>
      <c r="I85" s="107">
        <v>8076</v>
      </c>
      <c r="J85" s="160">
        <f t="shared" si="3"/>
        <v>1142</v>
      </c>
      <c r="K85" s="105">
        <v>509.75</v>
      </c>
      <c r="L85" s="159">
        <f t="shared" si="0"/>
        <v>632.25</v>
      </c>
    </row>
    <row r="86" spans="1:14" ht="15">
      <c r="A86" s="104">
        <v>64</v>
      </c>
      <c r="B86" s="104" t="s">
        <v>21</v>
      </c>
      <c r="C86" s="104">
        <v>76</v>
      </c>
      <c r="D86" s="104"/>
      <c r="E86" s="104" t="s">
        <v>3</v>
      </c>
      <c r="F86" s="105">
        <v>327774</v>
      </c>
      <c r="G86" s="59">
        <v>41511</v>
      </c>
      <c r="H86" s="351" t="s">
        <v>64</v>
      </c>
      <c r="I86" s="340"/>
      <c r="J86" s="341"/>
      <c r="K86" s="105">
        <v>104.569</v>
      </c>
      <c r="L86" s="159"/>
      <c r="M86" s="121" t="s">
        <v>65</v>
      </c>
      <c r="N86" s="121"/>
    </row>
    <row r="87" spans="1:12" ht="15">
      <c r="A87" s="104">
        <v>65</v>
      </c>
      <c r="B87" s="104" t="s">
        <v>21</v>
      </c>
      <c r="C87" s="104">
        <v>10</v>
      </c>
      <c r="D87" s="104"/>
      <c r="E87" s="104" t="s">
        <v>3</v>
      </c>
      <c r="F87" s="105">
        <v>333546</v>
      </c>
      <c r="G87" s="59">
        <v>41511</v>
      </c>
      <c r="H87" s="107">
        <v>20784</v>
      </c>
      <c r="I87" s="107">
        <v>18201</v>
      </c>
      <c r="J87" s="160">
        <f>H87-I87</f>
        <v>2583</v>
      </c>
      <c r="K87" s="105">
        <v>3</v>
      </c>
      <c r="L87" s="159">
        <f aca="true" t="shared" si="4" ref="L87:L104">J87-K87</f>
        <v>2580</v>
      </c>
    </row>
    <row r="88" spans="1:12" ht="15">
      <c r="A88" s="104">
        <v>66</v>
      </c>
      <c r="B88" s="104" t="s">
        <v>21</v>
      </c>
      <c r="C88" s="104">
        <v>38</v>
      </c>
      <c r="D88" s="104"/>
      <c r="E88" s="104" t="s">
        <v>3</v>
      </c>
      <c r="F88" s="105">
        <v>335565</v>
      </c>
      <c r="G88" s="59">
        <v>41511</v>
      </c>
      <c r="H88" s="107">
        <v>2336</v>
      </c>
      <c r="I88" s="107">
        <v>2073</v>
      </c>
      <c r="J88" s="160">
        <f>H88-I88</f>
        <v>263</v>
      </c>
      <c r="K88" s="105">
        <v>16.52</v>
      </c>
      <c r="L88" s="159">
        <f t="shared" si="4"/>
        <v>246.48</v>
      </c>
    </row>
    <row r="89" spans="1:12" ht="15">
      <c r="A89" s="104">
        <v>67</v>
      </c>
      <c r="B89" s="104" t="s">
        <v>21</v>
      </c>
      <c r="C89" s="104">
        <v>50</v>
      </c>
      <c r="D89" s="104"/>
      <c r="E89" s="104" t="s">
        <v>3</v>
      </c>
      <c r="F89" s="105">
        <v>332622</v>
      </c>
      <c r="G89" s="59">
        <v>41511</v>
      </c>
      <c r="H89" s="107">
        <v>2143</v>
      </c>
      <c r="I89" s="107">
        <v>1833</v>
      </c>
      <c r="J89" s="160">
        <f>H89-I89</f>
        <v>310</v>
      </c>
      <c r="K89" s="105">
        <v>11</v>
      </c>
      <c r="L89" s="159">
        <f t="shared" si="4"/>
        <v>299</v>
      </c>
    </row>
    <row r="90" spans="1:12" ht="15">
      <c r="A90" s="104">
        <v>68</v>
      </c>
      <c r="B90" s="104" t="s">
        <v>21</v>
      </c>
      <c r="C90" s="104">
        <v>90</v>
      </c>
      <c r="D90" s="104"/>
      <c r="E90" s="104" t="s">
        <v>3</v>
      </c>
      <c r="F90" s="105">
        <v>337881</v>
      </c>
      <c r="G90" s="59">
        <v>41511</v>
      </c>
      <c r="H90" s="107">
        <v>3669</v>
      </c>
      <c r="I90" s="107">
        <v>3169</v>
      </c>
      <c r="J90" s="160">
        <f>H90-I90</f>
        <v>500</v>
      </c>
      <c r="K90" s="105">
        <v>52.96</v>
      </c>
      <c r="L90" s="159">
        <f t="shared" si="4"/>
        <v>447.04</v>
      </c>
    </row>
    <row r="91" spans="1:12" ht="15">
      <c r="A91" s="104">
        <v>69</v>
      </c>
      <c r="B91" s="104" t="s">
        <v>21</v>
      </c>
      <c r="C91" s="104">
        <v>83</v>
      </c>
      <c r="D91" s="104"/>
      <c r="E91" s="104" t="s">
        <v>3</v>
      </c>
      <c r="F91" s="105">
        <v>340050</v>
      </c>
      <c r="G91" s="59">
        <v>41511</v>
      </c>
      <c r="H91" s="107">
        <v>4589</v>
      </c>
      <c r="I91" s="107">
        <v>4123</v>
      </c>
      <c r="J91" s="160">
        <f aca="true" t="shared" si="5" ref="J91:J99">H91-I91</f>
        <v>466</v>
      </c>
      <c r="K91" s="105">
        <v>27</v>
      </c>
      <c r="L91" s="159">
        <f t="shared" si="4"/>
        <v>439</v>
      </c>
    </row>
    <row r="92" spans="1:12" ht="15">
      <c r="A92" s="104">
        <v>70</v>
      </c>
      <c r="B92" s="104" t="s">
        <v>21</v>
      </c>
      <c r="C92" s="104">
        <v>12</v>
      </c>
      <c r="D92" s="104"/>
      <c r="E92" s="104" t="s">
        <v>3</v>
      </c>
      <c r="F92" s="105">
        <v>341802</v>
      </c>
      <c r="G92" s="59">
        <v>41511</v>
      </c>
      <c r="H92" s="107">
        <v>24068</v>
      </c>
      <c r="I92" s="107">
        <v>20975</v>
      </c>
      <c r="J92" s="160">
        <f t="shared" si="5"/>
        <v>3093</v>
      </c>
      <c r="K92" s="105">
        <v>0</v>
      </c>
      <c r="L92" s="159">
        <f t="shared" si="4"/>
        <v>3093</v>
      </c>
    </row>
    <row r="93" spans="1:12" ht="15">
      <c r="A93" s="104">
        <v>71</v>
      </c>
      <c r="B93" s="104" t="s">
        <v>21</v>
      </c>
      <c r="C93" s="104">
        <v>96</v>
      </c>
      <c r="D93" s="104"/>
      <c r="E93" s="104" t="s">
        <v>3</v>
      </c>
      <c r="F93" s="105">
        <v>341928</v>
      </c>
      <c r="G93" s="59">
        <v>41511</v>
      </c>
      <c r="H93" s="107">
        <v>3535</v>
      </c>
      <c r="I93" s="107">
        <v>3161</v>
      </c>
      <c r="J93" s="160">
        <f t="shared" si="5"/>
        <v>374</v>
      </c>
      <c r="K93" s="105">
        <v>4</v>
      </c>
      <c r="L93" s="159">
        <f t="shared" si="4"/>
        <v>370</v>
      </c>
    </row>
    <row r="94" spans="1:12" ht="15">
      <c r="A94" s="104">
        <v>72</v>
      </c>
      <c r="B94" s="104" t="s">
        <v>21</v>
      </c>
      <c r="C94" s="104">
        <v>71</v>
      </c>
      <c r="D94" s="104"/>
      <c r="E94" s="104" t="s">
        <v>3</v>
      </c>
      <c r="F94" s="105">
        <v>342193</v>
      </c>
      <c r="G94" s="59">
        <v>41511</v>
      </c>
      <c r="H94" s="107">
        <v>3266</v>
      </c>
      <c r="I94" s="107">
        <v>2927</v>
      </c>
      <c r="J94" s="160">
        <f t="shared" si="5"/>
        <v>339</v>
      </c>
      <c r="K94" s="105">
        <v>71.21</v>
      </c>
      <c r="L94" s="159">
        <f t="shared" si="4"/>
        <v>267.79</v>
      </c>
    </row>
    <row r="95" spans="1:12" ht="15">
      <c r="A95" s="104">
        <v>73</v>
      </c>
      <c r="B95" s="104" t="s">
        <v>66</v>
      </c>
      <c r="C95" s="104">
        <v>61</v>
      </c>
      <c r="D95" s="104"/>
      <c r="E95" s="104" t="s">
        <v>3</v>
      </c>
      <c r="F95" s="105">
        <v>338973</v>
      </c>
      <c r="G95" s="59">
        <v>41511</v>
      </c>
      <c r="H95" s="107">
        <v>6927</v>
      </c>
      <c r="I95" s="107">
        <v>6183</v>
      </c>
      <c r="J95" s="160">
        <f t="shared" si="5"/>
        <v>744</v>
      </c>
      <c r="K95" s="105">
        <v>76.628</v>
      </c>
      <c r="L95" s="159">
        <f t="shared" si="4"/>
        <v>667.372</v>
      </c>
    </row>
    <row r="96" spans="1:12" ht="15">
      <c r="A96" s="104">
        <v>74</v>
      </c>
      <c r="B96" s="104" t="s">
        <v>66</v>
      </c>
      <c r="C96" s="104">
        <v>82</v>
      </c>
      <c r="D96" s="104"/>
      <c r="E96" s="104" t="s">
        <v>3</v>
      </c>
      <c r="F96" s="105">
        <v>340959</v>
      </c>
      <c r="G96" s="59">
        <v>41511</v>
      </c>
      <c r="H96" s="107">
        <v>7491</v>
      </c>
      <c r="I96" s="107">
        <v>6563</v>
      </c>
      <c r="J96" s="160">
        <f t="shared" si="5"/>
        <v>928</v>
      </c>
      <c r="K96" s="105">
        <v>62.68</v>
      </c>
      <c r="L96" s="159">
        <f t="shared" si="4"/>
        <v>865.32</v>
      </c>
    </row>
    <row r="97" spans="1:12" ht="15">
      <c r="A97" s="104">
        <v>75</v>
      </c>
      <c r="B97" s="104" t="s">
        <v>66</v>
      </c>
      <c r="C97" s="104">
        <v>49</v>
      </c>
      <c r="D97" s="104"/>
      <c r="E97" s="104" t="s">
        <v>3</v>
      </c>
      <c r="F97" s="105">
        <v>341935</v>
      </c>
      <c r="G97" s="59">
        <v>41511</v>
      </c>
      <c r="H97" s="107">
        <v>3393</v>
      </c>
      <c r="I97" s="107">
        <v>2998</v>
      </c>
      <c r="J97" s="160">
        <f t="shared" si="5"/>
        <v>395</v>
      </c>
      <c r="K97" s="105">
        <v>19.91</v>
      </c>
      <c r="L97" s="159">
        <f t="shared" si="4"/>
        <v>375.09</v>
      </c>
    </row>
    <row r="98" spans="1:12" ht="15">
      <c r="A98" s="104">
        <v>76</v>
      </c>
      <c r="B98" s="104" t="s">
        <v>66</v>
      </c>
      <c r="C98" s="104">
        <v>78</v>
      </c>
      <c r="D98" s="104"/>
      <c r="E98" s="104" t="s">
        <v>3</v>
      </c>
      <c r="F98" s="105">
        <v>342056</v>
      </c>
      <c r="G98" s="59">
        <v>41511</v>
      </c>
      <c r="H98" s="107">
        <v>7507</v>
      </c>
      <c r="I98" s="107">
        <v>6653</v>
      </c>
      <c r="J98" s="160">
        <f>H98-I98</f>
        <v>854</v>
      </c>
      <c r="K98" s="105">
        <v>18.763</v>
      </c>
      <c r="L98" s="159">
        <f t="shared" si="4"/>
        <v>835.237</v>
      </c>
    </row>
    <row r="99" spans="1:12" ht="15">
      <c r="A99" s="104">
        <v>77</v>
      </c>
      <c r="B99" s="104" t="s">
        <v>66</v>
      </c>
      <c r="C99" s="104">
        <v>88</v>
      </c>
      <c r="D99" s="104"/>
      <c r="E99" s="104" t="s">
        <v>3</v>
      </c>
      <c r="F99" s="105">
        <v>342061</v>
      </c>
      <c r="G99" s="59">
        <v>41511</v>
      </c>
      <c r="H99" s="107">
        <v>6184</v>
      </c>
      <c r="I99" s="107">
        <v>5385</v>
      </c>
      <c r="J99" s="160">
        <f t="shared" si="5"/>
        <v>799</v>
      </c>
      <c r="K99" s="105">
        <v>16</v>
      </c>
      <c r="L99" s="159">
        <f t="shared" si="4"/>
        <v>783</v>
      </c>
    </row>
    <row r="100" spans="1:12" ht="15">
      <c r="A100" s="104">
        <v>78</v>
      </c>
      <c r="B100" s="104" t="s">
        <v>67</v>
      </c>
      <c r="C100" s="104" t="s">
        <v>68</v>
      </c>
      <c r="D100" s="104"/>
      <c r="E100" s="104" t="s">
        <v>3</v>
      </c>
      <c r="F100" s="105">
        <v>333281</v>
      </c>
      <c r="G100" s="59">
        <v>41511</v>
      </c>
      <c r="H100" s="339" t="s">
        <v>64</v>
      </c>
      <c r="I100" s="340"/>
      <c r="J100" s="341"/>
      <c r="K100" s="105">
        <v>0</v>
      </c>
      <c r="L100" s="159">
        <f t="shared" si="4"/>
        <v>0</v>
      </c>
    </row>
    <row r="101" spans="1:12" ht="15">
      <c r="A101" s="104">
        <v>79</v>
      </c>
      <c r="B101" s="104" t="s">
        <v>67</v>
      </c>
      <c r="C101" s="104" t="s">
        <v>69</v>
      </c>
      <c r="D101" s="104"/>
      <c r="E101" s="104" t="s">
        <v>3</v>
      </c>
      <c r="F101" s="105">
        <v>333543</v>
      </c>
      <c r="G101" s="59">
        <v>41511</v>
      </c>
      <c r="H101" s="107">
        <v>15469</v>
      </c>
      <c r="I101" s="107">
        <v>13560</v>
      </c>
      <c r="J101" s="160">
        <f aca="true" t="shared" si="6" ref="J101:J106">H101-I101</f>
        <v>1909</v>
      </c>
      <c r="K101" s="105">
        <v>0</v>
      </c>
      <c r="L101" s="159">
        <f t="shared" si="4"/>
        <v>1909</v>
      </c>
    </row>
    <row r="102" spans="1:12" ht="15">
      <c r="A102" s="104">
        <v>80</v>
      </c>
      <c r="B102" s="104" t="s">
        <v>67</v>
      </c>
      <c r="C102" s="104">
        <v>47</v>
      </c>
      <c r="D102" s="104"/>
      <c r="E102" s="104" t="s">
        <v>3</v>
      </c>
      <c r="F102" s="105">
        <v>334563</v>
      </c>
      <c r="G102" s="59">
        <v>41511</v>
      </c>
      <c r="H102" s="107">
        <v>11071</v>
      </c>
      <c r="I102" s="107">
        <v>9692</v>
      </c>
      <c r="J102" s="160">
        <f t="shared" si="6"/>
        <v>1379</v>
      </c>
      <c r="K102" s="105">
        <v>75.69</v>
      </c>
      <c r="L102" s="159">
        <f t="shared" si="4"/>
        <v>1303.31</v>
      </c>
    </row>
    <row r="103" spans="1:12" ht="15">
      <c r="A103" s="104">
        <v>81</v>
      </c>
      <c r="B103" s="104" t="s">
        <v>67</v>
      </c>
      <c r="C103" s="104">
        <v>30</v>
      </c>
      <c r="D103" s="104"/>
      <c r="E103" s="104" t="s">
        <v>3</v>
      </c>
      <c r="F103" s="105">
        <v>340958</v>
      </c>
      <c r="G103" s="59">
        <v>41511</v>
      </c>
      <c r="H103" s="107">
        <v>5700</v>
      </c>
      <c r="I103" s="107">
        <v>4995</v>
      </c>
      <c r="J103" s="160">
        <f t="shared" si="6"/>
        <v>705</v>
      </c>
      <c r="K103" s="105">
        <v>15.981</v>
      </c>
      <c r="L103" s="159">
        <f t="shared" si="4"/>
        <v>689.019</v>
      </c>
    </row>
    <row r="104" spans="1:12" ht="15">
      <c r="A104" s="104">
        <v>82</v>
      </c>
      <c r="B104" s="104" t="s">
        <v>67</v>
      </c>
      <c r="C104" s="104">
        <v>43</v>
      </c>
      <c r="D104" s="104"/>
      <c r="E104" s="104" t="s">
        <v>3</v>
      </c>
      <c r="F104" s="105">
        <v>341786</v>
      </c>
      <c r="G104" s="59">
        <v>41511</v>
      </c>
      <c r="H104" s="107">
        <v>16196</v>
      </c>
      <c r="I104" s="107">
        <v>14101</v>
      </c>
      <c r="J104" s="160">
        <f t="shared" si="6"/>
        <v>2095</v>
      </c>
      <c r="K104" s="105">
        <v>0</v>
      </c>
      <c r="L104" s="159">
        <f t="shared" si="4"/>
        <v>2095</v>
      </c>
    </row>
    <row r="105" spans="1:12" ht="45">
      <c r="A105" s="104"/>
      <c r="B105" s="104" t="s">
        <v>67</v>
      </c>
      <c r="C105" s="104" t="s">
        <v>70</v>
      </c>
      <c r="D105" s="104"/>
      <c r="E105" s="104" t="s">
        <v>3</v>
      </c>
      <c r="F105" s="105">
        <v>340685</v>
      </c>
      <c r="G105" s="59">
        <v>41511</v>
      </c>
      <c r="H105" s="107">
        <v>5426</v>
      </c>
      <c r="I105" s="107">
        <v>4558</v>
      </c>
      <c r="J105" s="160">
        <f t="shared" si="6"/>
        <v>868</v>
      </c>
      <c r="K105" s="105"/>
      <c r="L105" s="159"/>
    </row>
    <row r="106" spans="1:12" ht="45.75" thickBot="1">
      <c r="A106" s="33"/>
      <c r="B106" s="33" t="s">
        <v>67</v>
      </c>
      <c r="C106" s="33" t="s">
        <v>71</v>
      </c>
      <c r="D106" s="33"/>
      <c r="E106" s="33" t="s">
        <v>3</v>
      </c>
      <c r="F106" s="34">
        <v>345949</v>
      </c>
      <c r="G106" s="97">
        <v>41511</v>
      </c>
      <c r="H106" s="37">
        <v>7672</v>
      </c>
      <c r="I106" s="37">
        <v>6927</v>
      </c>
      <c r="J106" s="142">
        <f t="shared" si="6"/>
        <v>745</v>
      </c>
      <c r="K106" s="34"/>
      <c r="L106" s="162"/>
    </row>
    <row r="107" spans="1:12" ht="15.75" thickBot="1">
      <c r="A107" s="40">
        <v>83</v>
      </c>
      <c r="B107" s="41" t="s">
        <v>67</v>
      </c>
      <c r="C107" s="41">
        <v>63</v>
      </c>
      <c r="D107" s="41"/>
      <c r="E107" s="41" t="s">
        <v>3</v>
      </c>
      <c r="F107" s="42"/>
      <c r="G107" s="81">
        <v>41511</v>
      </c>
      <c r="H107" s="115"/>
      <c r="I107" s="115"/>
      <c r="J107" s="168">
        <f>J105+J106</f>
        <v>1613</v>
      </c>
      <c r="K107" s="42">
        <v>46.054</v>
      </c>
      <c r="L107" s="83">
        <f aca="true" t="shared" si="7" ref="L107:L156">J107-K107</f>
        <v>1566.946</v>
      </c>
    </row>
    <row r="108" spans="1:23" ht="15">
      <c r="A108" s="50">
        <v>84</v>
      </c>
      <c r="B108" s="50" t="s">
        <v>30</v>
      </c>
      <c r="C108" s="50">
        <v>53</v>
      </c>
      <c r="D108" s="50"/>
      <c r="E108" s="50" t="s">
        <v>3</v>
      </c>
      <c r="F108" s="51">
        <v>332631</v>
      </c>
      <c r="G108" s="59">
        <v>41511</v>
      </c>
      <c r="H108" s="53">
        <v>3076</v>
      </c>
      <c r="I108" s="53">
        <v>2683</v>
      </c>
      <c r="J108" s="140">
        <f aca="true" t="shared" si="8" ref="J108:J123">H108-I108</f>
        <v>393</v>
      </c>
      <c r="K108" s="51">
        <v>18.46</v>
      </c>
      <c r="L108" s="157">
        <f t="shared" si="7"/>
        <v>374.54</v>
      </c>
      <c r="W108" s="148"/>
    </row>
    <row r="109" spans="1:12" ht="15">
      <c r="A109" s="33">
        <v>85</v>
      </c>
      <c r="B109" s="33" t="s">
        <v>30</v>
      </c>
      <c r="C109" s="33">
        <v>28</v>
      </c>
      <c r="D109" s="33"/>
      <c r="E109" s="33" t="s">
        <v>3</v>
      </c>
      <c r="F109" s="34">
        <v>333586</v>
      </c>
      <c r="G109" s="59">
        <v>41511</v>
      </c>
      <c r="H109" s="37">
        <v>16336</v>
      </c>
      <c r="I109" s="37">
        <v>14507</v>
      </c>
      <c r="J109" s="184">
        <f t="shared" si="8"/>
        <v>1829</v>
      </c>
      <c r="K109" s="34">
        <v>127</v>
      </c>
      <c r="L109" s="162">
        <f t="shared" si="7"/>
        <v>1702</v>
      </c>
    </row>
    <row r="110" spans="1:12" s="148" customFormat="1" ht="15">
      <c r="A110" s="149">
        <v>86</v>
      </c>
      <c r="B110" s="149" t="s">
        <v>30</v>
      </c>
      <c r="C110" s="149">
        <v>30</v>
      </c>
      <c r="D110" s="149"/>
      <c r="E110" s="149" t="s">
        <v>3</v>
      </c>
      <c r="F110" s="155" t="s">
        <v>4</v>
      </c>
      <c r="G110" s="59">
        <v>41511</v>
      </c>
      <c r="H110" s="107">
        <v>30542</v>
      </c>
      <c r="I110" s="107">
        <v>30365</v>
      </c>
      <c r="J110" s="151">
        <f t="shared" si="8"/>
        <v>177</v>
      </c>
      <c r="K110" s="109">
        <v>12</v>
      </c>
      <c r="L110" s="166">
        <f t="shared" si="7"/>
        <v>165</v>
      </c>
    </row>
    <row r="111" spans="1:12" ht="15">
      <c r="A111" s="50">
        <v>87</v>
      </c>
      <c r="B111" s="50" t="s">
        <v>30</v>
      </c>
      <c r="C111" s="50">
        <v>34</v>
      </c>
      <c r="D111" s="50"/>
      <c r="E111" s="50" t="s">
        <v>3</v>
      </c>
      <c r="F111" s="51">
        <v>334756</v>
      </c>
      <c r="G111" s="59">
        <v>41511</v>
      </c>
      <c r="H111" s="53">
        <v>4551</v>
      </c>
      <c r="I111" s="53">
        <v>3943</v>
      </c>
      <c r="J111" s="185">
        <f t="shared" si="8"/>
        <v>608</v>
      </c>
      <c r="K111" s="51">
        <v>0</v>
      </c>
      <c r="L111" s="157">
        <f t="shared" si="7"/>
        <v>608</v>
      </c>
    </row>
    <row r="112" spans="1:12" ht="15">
      <c r="A112" s="104">
        <v>88</v>
      </c>
      <c r="B112" s="104" t="s">
        <v>13</v>
      </c>
      <c r="C112" s="104">
        <v>1</v>
      </c>
      <c r="D112" s="104"/>
      <c r="E112" s="104" t="s">
        <v>3</v>
      </c>
      <c r="F112" s="105">
        <v>338842</v>
      </c>
      <c r="G112" s="59">
        <v>41511</v>
      </c>
      <c r="H112" s="107">
        <v>8812</v>
      </c>
      <c r="I112" s="107">
        <v>7738</v>
      </c>
      <c r="J112" s="140">
        <f t="shared" si="8"/>
        <v>1074</v>
      </c>
      <c r="K112" s="105">
        <v>0</v>
      </c>
      <c r="L112" s="159">
        <f t="shared" si="7"/>
        <v>1074</v>
      </c>
    </row>
    <row r="113" spans="1:12" ht="15">
      <c r="A113" s="50">
        <v>89</v>
      </c>
      <c r="B113" s="104" t="s">
        <v>13</v>
      </c>
      <c r="C113" s="104">
        <v>5</v>
      </c>
      <c r="D113" s="104"/>
      <c r="E113" s="104" t="s">
        <v>3</v>
      </c>
      <c r="F113" s="105">
        <v>341808</v>
      </c>
      <c r="G113" s="59">
        <v>41511</v>
      </c>
      <c r="H113" s="107">
        <v>13910</v>
      </c>
      <c r="I113" s="107">
        <v>12305</v>
      </c>
      <c r="J113" s="140">
        <f t="shared" si="8"/>
        <v>1605</v>
      </c>
      <c r="K113" s="105">
        <v>0</v>
      </c>
      <c r="L113" s="159">
        <f t="shared" si="7"/>
        <v>1605</v>
      </c>
    </row>
    <row r="114" spans="1:12" ht="15">
      <c r="A114" s="33">
        <v>90</v>
      </c>
      <c r="B114" s="104" t="s">
        <v>22</v>
      </c>
      <c r="C114" s="104">
        <v>5</v>
      </c>
      <c r="D114" s="104"/>
      <c r="E114" s="104" t="s">
        <v>3</v>
      </c>
      <c r="F114" s="105">
        <v>341912</v>
      </c>
      <c r="G114" s="59">
        <v>41511</v>
      </c>
      <c r="H114" s="107">
        <v>1717</v>
      </c>
      <c r="I114" s="107">
        <v>1481</v>
      </c>
      <c r="J114" s="140">
        <f t="shared" si="8"/>
        <v>236</v>
      </c>
      <c r="K114" s="105">
        <v>0</v>
      </c>
      <c r="L114" s="159">
        <f t="shared" si="7"/>
        <v>236</v>
      </c>
    </row>
    <row r="115" spans="1:12" ht="15">
      <c r="A115" s="149">
        <v>91</v>
      </c>
      <c r="B115" s="104" t="s">
        <v>22</v>
      </c>
      <c r="C115" s="104" t="s">
        <v>73</v>
      </c>
      <c r="D115" s="104"/>
      <c r="E115" s="104" t="s">
        <v>3</v>
      </c>
      <c r="F115" s="105">
        <v>341941</v>
      </c>
      <c r="G115" s="59">
        <v>41511</v>
      </c>
      <c r="H115" s="107">
        <v>3110</v>
      </c>
      <c r="I115" s="107">
        <v>2754</v>
      </c>
      <c r="J115" s="140">
        <f t="shared" si="8"/>
        <v>356</v>
      </c>
      <c r="K115" s="105">
        <v>8.75</v>
      </c>
      <c r="L115" s="159">
        <f t="shared" si="7"/>
        <v>347.25</v>
      </c>
    </row>
    <row r="116" spans="1:12" ht="15">
      <c r="A116" s="50">
        <v>92</v>
      </c>
      <c r="B116" s="104" t="s">
        <v>20</v>
      </c>
      <c r="C116" s="104">
        <v>22</v>
      </c>
      <c r="D116" s="104"/>
      <c r="E116" s="104" t="s">
        <v>3</v>
      </c>
      <c r="F116" s="105">
        <v>327389</v>
      </c>
      <c r="G116" s="59">
        <v>41511</v>
      </c>
      <c r="H116" s="107">
        <v>4974</v>
      </c>
      <c r="I116" s="107">
        <v>4340</v>
      </c>
      <c r="J116" s="140">
        <f t="shared" si="8"/>
        <v>634</v>
      </c>
      <c r="K116" s="105">
        <v>7.43</v>
      </c>
      <c r="L116" s="159">
        <f t="shared" si="7"/>
        <v>626.57</v>
      </c>
    </row>
    <row r="117" spans="1:12" ht="15">
      <c r="A117" s="104">
        <v>93</v>
      </c>
      <c r="B117" s="104" t="s">
        <v>20</v>
      </c>
      <c r="C117" s="104">
        <v>74</v>
      </c>
      <c r="D117" s="104"/>
      <c r="E117" s="104" t="s">
        <v>3</v>
      </c>
      <c r="F117" s="105">
        <v>329422</v>
      </c>
      <c r="G117" s="59">
        <v>41511</v>
      </c>
      <c r="H117" s="107">
        <v>3301</v>
      </c>
      <c r="I117" s="107">
        <v>2880</v>
      </c>
      <c r="J117" s="140">
        <f t="shared" si="8"/>
        <v>421</v>
      </c>
      <c r="K117" s="105">
        <v>36.76</v>
      </c>
      <c r="L117" s="159">
        <f t="shared" si="7"/>
        <v>384.24</v>
      </c>
    </row>
    <row r="118" spans="1:12" ht="15">
      <c r="A118" s="50">
        <v>94</v>
      </c>
      <c r="B118" s="104" t="s">
        <v>20</v>
      </c>
      <c r="C118" s="104">
        <v>26</v>
      </c>
      <c r="D118" s="104"/>
      <c r="E118" s="104" t="s">
        <v>3</v>
      </c>
      <c r="F118" s="105">
        <v>332621</v>
      </c>
      <c r="G118" s="59">
        <v>41511</v>
      </c>
      <c r="H118" s="107">
        <v>3101</v>
      </c>
      <c r="I118" s="107">
        <v>2692</v>
      </c>
      <c r="J118" s="140">
        <f t="shared" si="8"/>
        <v>409</v>
      </c>
      <c r="K118" s="105">
        <v>35.037</v>
      </c>
      <c r="L118" s="159">
        <f t="shared" si="7"/>
        <v>373.963</v>
      </c>
    </row>
    <row r="119" spans="1:12" ht="15">
      <c r="A119" s="33">
        <v>95</v>
      </c>
      <c r="B119" s="33" t="s">
        <v>20</v>
      </c>
      <c r="C119" s="33" t="s">
        <v>7</v>
      </c>
      <c r="D119" s="33"/>
      <c r="E119" s="33" t="s">
        <v>3</v>
      </c>
      <c r="F119" s="34">
        <v>332953</v>
      </c>
      <c r="G119" s="59">
        <v>41511</v>
      </c>
      <c r="H119" s="37">
        <v>6632</v>
      </c>
      <c r="I119" s="37">
        <v>5861</v>
      </c>
      <c r="J119" s="184">
        <f t="shared" si="8"/>
        <v>771</v>
      </c>
      <c r="K119" s="34">
        <v>0</v>
      </c>
      <c r="L119" s="178">
        <f t="shared" si="7"/>
        <v>771</v>
      </c>
    </row>
    <row r="120" spans="1:12" ht="15">
      <c r="A120" s="149">
        <v>96</v>
      </c>
      <c r="B120" s="149" t="s">
        <v>20</v>
      </c>
      <c r="C120" s="149">
        <v>11</v>
      </c>
      <c r="D120" s="149"/>
      <c r="E120" s="149" t="s">
        <v>3</v>
      </c>
      <c r="F120" s="109">
        <v>333446</v>
      </c>
      <c r="G120" s="59">
        <v>41511</v>
      </c>
      <c r="H120" s="107">
        <v>4500</v>
      </c>
      <c r="I120" s="107">
        <v>3760</v>
      </c>
      <c r="J120" s="151">
        <f t="shared" si="8"/>
        <v>740</v>
      </c>
      <c r="K120" s="109">
        <v>39</v>
      </c>
      <c r="L120" s="151">
        <f t="shared" si="7"/>
        <v>701</v>
      </c>
    </row>
    <row r="121" spans="1:12" ht="15">
      <c r="A121" s="50">
        <v>97</v>
      </c>
      <c r="B121" s="50" t="s">
        <v>20</v>
      </c>
      <c r="C121" s="50">
        <v>35</v>
      </c>
      <c r="D121" s="50"/>
      <c r="E121" s="50" t="s">
        <v>3</v>
      </c>
      <c r="F121" s="51">
        <v>334651</v>
      </c>
      <c r="G121" s="59">
        <v>41511</v>
      </c>
      <c r="H121" s="53">
        <v>5028</v>
      </c>
      <c r="I121" s="53">
        <v>4428</v>
      </c>
      <c r="J121" s="140">
        <f t="shared" si="8"/>
        <v>600</v>
      </c>
      <c r="K121" s="51">
        <v>87.51</v>
      </c>
      <c r="L121" s="157">
        <f t="shared" si="7"/>
        <v>512.49</v>
      </c>
    </row>
    <row r="122" spans="1:12" ht="15">
      <c r="A122" s="104">
        <v>98</v>
      </c>
      <c r="B122" s="104" t="s">
        <v>20</v>
      </c>
      <c r="C122" s="104">
        <v>10</v>
      </c>
      <c r="D122" s="104"/>
      <c r="E122" s="104" t="s">
        <v>3</v>
      </c>
      <c r="F122" s="105">
        <v>340683</v>
      </c>
      <c r="G122" s="59">
        <v>41511</v>
      </c>
      <c r="H122" s="107">
        <v>5158</v>
      </c>
      <c r="I122" s="107">
        <v>4490</v>
      </c>
      <c r="J122" s="160">
        <f t="shared" si="8"/>
        <v>668</v>
      </c>
      <c r="K122" s="105">
        <v>37</v>
      </c>
      <c r="L122" s="159">
        <f t="shared" si="7"/>
        <v>631</v>
      </c>
    </row>
    <row r="123" spans="1:12" ht="15">
      <c r="A123" s="33">
        <v>99</v>
      </c>
      <c r="B123" s="33" t="s">
        <v>20</v>
      </c>
      <c r="C123" s="33" t="s">
        <v>75</v>
      </c>
      <c r="D123" s="33"/>
      <c r="E123" s="33" t="s">
        <v>3</v>
      </c>
      <c r="F123" s="34">
        <v>341783</v>
      </c>
      <c r="G123" s="59">
        <v>41511</v>
      </c>
      <c r="H123" s="37">
        <v>10093</v>
      </c>
      <c r="I123" s="37">
        <v>8894</v>
      </c>
      <c r="J123" s="142">
        <f t="shared" si="8"/>
        <v>1199</v>
      </c>
      <c r="K123" s="34">
        <v>16.38</v>
      </c>
      <c r="L123" s="162">
        <f t="shared" si="7"/>
        <v>1182.62</v>
      </c>
    </row>
    <row r="124" spans="1:14" ht="15">
      <c r="A124" s="175">
        <v>100</v>
      </c>
      <c r="B124" s="175" t="s">
        <v>20</v>
      </c>
      <c r="C124" s="175">
        <v>63</v>
      </c>
      <c r="D124" s="175"/>
      <c r="E124" s="175" t="s">
        <v>3</v>
      </c>
      <c r="F124" s="176">
        <v>327299</v>
      </c>
      <c r="G124" s="59">
        <v>41511</v>
      </c>
      <c r="H124" s="107">
        <v>4142</v>
      </c>
      <c r="I124" s="107">
        <v>3687</v>
      </c>
      <c r="J124" s="186">
        <f>H124-I124-240.77</f>
        <v>214.23</v>
      </c>
      <c r="K124" s="176">
        <v>33.98</v>
      </c>
      <c r="L124" s="177">
        <f t="shared" si="7"/>
        <v>180.25</v>
      </c>
      <c r="M124" s="121" t="s">
        <v>100</v>
      </c>
      <c r="N124" s="121"/>
    </row>
    <row r="125" spans="1:12" ht="15">
      <c r="A125" s="50">
        <v>101</v>
      </c>
      <c r="B125" s="50" t="s">
        <v>20</v>
      </c>
      <c r="C125" s="50">
        <v>72</v>
      </c>
      <c r="D125" s="50"/>
      <c r="E125" s="50" t="s">
        <v>3</v>
      </c>
      <c r="F125" s="51">
        <v>344126</v>
      </c>
      <c r="G125" s="59">
        <v>41511</v>
      </c>
      <c r="H125" s="53">
        <v>3471</v>
      </c>
      <c r="I125" s="53">
        <v>3107</v>
      </c>
      <c r="J125" s="140">
        <f aca="true" t="shared" si="9" ref="J125:J134">H125-I125</f>
        <v>364</v>
      </c>
      <c r="K125" s="51">
        <v>49.221</v>
      </c>
      <c r="L125" s="157">
        <f t="shared" si="7"/>
        <v>314.779</v>
      </c>
    </row>
    <row r="126" spans="1:12" ht="15">
      <c r="A126" s="104">
        <v>102</v>
      </c>
      <c r="B126" s="104" t="s">
        <v>20</v>
      </c>
      <c r="C126" s="104">
        <v>21</v>
      </c>
      <c r="D126" s="104"/>
      <c r="E126" s="104" t="s">
        <v>3</v>
      </c>
      <c r="F126" s="105">
        <v>345942</v>
      </c>
      <c r="G126" s="59">
        <v>41511</v>
      </c>
      <c r="H126" s="107">
        <v>7051</v>
      </c>
      <c r="I126" s="107">
        <v>6267</v>
      </c>
      <c r="J126" s="160">
        <f t="shared" si="9"/>
        <v>784</v>
      </c>
      <c r="K126" s="105">
        <v>101.07</v>
      </c>
      <c r="L126" s="159">
        <f t="shared" si="7"/>
        <v>682.9300000000001</v>
      </c>
    </row>
    <row r="127" spans="1:12" ht="15">
      <c r="A127" s="50">
        <v>103</v>
      </c>
      <c r="B127" s="104" t="s">
        <v>16</v>
      </c>
      <c r="C127" s="104">
        <v>10</v>
      </c>
      <c r="D127" s="104"/>
      <c r="E127" s="104" t="s">
        <v>3</v>
      </c>
      <c r="F127" s="105">
        <v>327290</v>
      </c>
      <c r="G127" s="59">
        <v>41511</v>
      </c>
      <c r="H127" s="107">
        <v>12109</v>
      </c>
      <c r="I127" s="107">
        <v>10672</v>
      </c>
      <c r="J127" s="160">
        <f t="shared" si="9"/>
        <v>1437</v>
      </c>
      <c r="K127" s="105">
        <v>0</v>
      </c>
      <c r="L127" s="159">
        <f t="shared" si="7"/>
        <v>1437</v>
      </c>
    </row>
    <row r="128" spans="1:12" ht="15">
      <c r="A128" s="104">
        <v>104</v>
      </c>
      <c r="B128" s="104" t="s">
        <v>16</v>
      </c>
      <c r="C128" s="104">
        <v>15</v>
      </c>
      <c r="D128" s="104"/>
      <c r="E128" s="104" t="s">
        <v>3</v>
      </c>
      <c r="F128" s="105">
        <v>329402</v>
      </c>
      <c r="G128" s="59">
        <v>41511</v>
      </c>
      <c r="H128" s="107">
        <v>2498</v>
      </c>
      <c r="I128" s="107">
        <v>2174</v>
      </c>
      <c r="J128" s="160">
        <f t="shared" si="9"/>
        <v>324</v>
      </c>
      <c r="K128" s="105">
        <v>29.83</v>
      </c>
      <c r="L128" s="159">
        <f t="shared" si="7"/>
        <v>294.17</v>
      </c>
    </row>
    <row r="129" spans="1:12" ht="15">
      <c r="A129" s="50">
        <v>105</v>
      </c>
      <c r="B129" s="104" t="s">
        <v>16</v>
      </c>
      <c r="C129" s="104">
        <v>9</v>
      </c>
      <c r="D129" s="104"/>
      <c r="E129" s="104" t="s">
        <v>3</v>
      </c>
      <c r="F129" s="105">
        <v>329409</v>
      </c>
      <c r="G129" s="59">
        <v>41511</v>
      </c>
      <c r="H129" s="107">
        <v>7701</v>
      </c>
      <c r="I129" s="107">
        <v>6743</v>
      </c>
      <c r="J129" s="160">
        <f t="shared" si="9"/>
        <v>958</v>
      </c>
      <c r="K129" s="105">
        <v>9</v>
      </c>
      <c r="L129" s="159">
        <f t="shared" si="7"/>
        <v>949</v>
      </c>
    </row>
    <row r="130" spans="1:12" ht="15">
      <c r="A130" s="104">
        <v>106</v>
      </c>
      <c r="B130" s="104" t="s">
        <v>16</v>
      </c>
      <c r="C130" s="104">
        <v>32</v>
      </c>
      <c r="D130" s="104"/>
      <c r="E130" s="104" t="s">
        <v>3</v>
      </c>
      <c r="F130" s="105">
        <v>335555</v>
      </c>
      <c r="G130" s="59">
        <v>41511</v>
      </c>
      <c r="H130" s="107">
        <v>5104</v>
      </c>
      <c r="I130" s="107">
        <v>4530</v>
      </c>
      <c r="J130" s="160">
        <f t="shared" si="9"/>
        <v>574</v>
      </c>
      <c r="K130" s="105">
        <v>21</v>
      </c>
      <c r="L130" s="159">
        <f t="shared" si="7"/>
        <v>553</v>
      </c>
    </row>
    <row r="131" spans="1:12" ht="15">
      <c r="A131" s="50">
        <v>107</v>
      </c>
      <c r="B131" s="104" t="s">
        <v>16</v>
      </c>
      <c r="C131" s="104">
        <v>31</v>
      </c>
      <c r="D131" s="104"/>
      <c r="E131" s="104" t="s">
        <v>3</v>
      </c>
      <c r="F131" s="105">
        <v>335562</v>
      </c>
      <c r="G131" s="59">
        <v>41511</v>
      </c>
      <c r="H131" s="107">
        <v>2901</v>
      </c>
      <c r="I131" s="107">
        <v>2596</v>
      </c>
      <c r="J131" s="160">
        <f t="shared" si="9"/>
        <v>305</v>
      </c>
      <c r="K131" s="105">
        <v>3</v>
      </c>
      <c r="L131" s="159">
        <f t="shared" si="7"/>
        <v>302</v>
      </c>
    </row>
    <row r="132" spans="1:12" ht="15">
      <c r="A132" s="104">
        <v>108</v>
      </c>
      <c r="B132" s="104" t="s">
        <v>16</v>
      </c>
      <c r="C132" s="104">
        <v>36</v>
      </c>
      <c r="D132" s="104"/>
      <c r="E132" s="104" t="s">
        <v>3</v>
      </c>
      <c r="F132" s="105">
        <v>337867</v>
      </c>
      <c r="G132" s="59">
        <v>41511</v>
      </c>
      <c r="H132" s="107">
        <v>4604</v>
      </c>
      <c r="I132" s="107">
        <v>4075</v>
      </c>
      <c r="J132" s="160">
        <f t="shared" si="9"/>
        <v>529</v>
      </c>
      <c r="K132" s="105">
        <v>66.204</v>
      </c>
      <c r="L132" s="159">
        <f t="shared" si="7"/>
        <v>462.796</v>
      </c>
    </row>
    <row r="133" spans="1:12" ht="15">
      <c r="A133" s="50">
        <v>109</v>
      </c>
      <c r="B133" s="104" t="s">
        <v>16</v>
      </c>
      <c r="C133" s="104">
        <v>33</v>
      </c>
      <c r="D133" s="104"/>
      <c r="E133" s="104" t="s">
        <v>3</v>
      </c>
      <c r="F133" s="105">
        <v>337874</v>
      </c>
      <c r="G133" s="59">
        <v>41511</v>
      </c>
      <c r="H133" s="107">
        <v>6318</v>
      </c>
      <c r="I133" s="107">
        <v>5612</v>
      </c>
      <c r="J133" s="160">
        <f t="shared" si="9"/>
        <v>706</v>
      </c>
      <c r="K133" s="105">
        <v>38.31</v>
      </c>
      <c r="L133" s="159">
        <f t="shared" si="7"/>
        <v>667.69</v>
      </c>
    </row>
    <row r="134" spans="1:12" ht="15">
      <c r="A134" s="104">
        <v>110</v>
      </c>
      <c r="B134" s="104" t="s">
        <v>16</v>
      </c>
      <c r="C134" s="104">
        <v>3</v>
      </c>
      <c r="D134" s="104"/>
      <c r="E134" s="104" t="s">
        <v>3</v>
      </c>
      <c r="F134" s="105">
        <v>338868</v>
      </c>
      <c r="G134" s="59">
        <v>41511</v>
      </c>
      <c r="H134" s="107">
        <v>8642</v>
      </c>
      <c r="I134" s="107">
        <v>7585</v>
      </c>
      <c r="J134" s="160">
        <f t="shared" si="9"/>
        <v>1057</v>
      </c>
      <c r="K134" s="105">
        <v>4.09</v>
      </c>
      <c r="L134" s="159">
        <f t="shared" si="7"/>
        <v>1052.91</v>
      </c>
    </row>
    <row r="135" spans="1:13" ht="15">
      <c r="A135" s="50">
        <v>111</v>
      </c>
      <c r="B135" s="104" t="s">
        <v>16</v>
      </c>
      <c r="C135" s="104">
        <v>25</v>
      </c>
      <c r="D135" s="104"/>
      <c r="E135" s="104" t="s">
        <v>3</v>
      </c>
      <c r="F135" s="105">
        <v>338869</v>
      </c>
      <c r="G135" s="59">
        <v>41511</v>
      </c>
      <c r="H135" s="107">
        <v>8298</v>
      </c>
      <c r="I135" s="107">
        <v>7170</v>
      </c>
      <c r="J135" s="160">
        <f>H135-I135-J136</f>
        <v>560</v>
      </c>
      <c r="K135" s="105">
        <v>51</v>
      </c>
      <c r="L135" s="159">
        <f t="shared" si="7"/>
        <v>509</v>
      </c>
      <c r="M135" s="121" t="s">
        <v>116</v>
      </c>
    </row>
    <row r="136" spans="1:12" ht="15">
      <c r="A136" s="104">
        <v>112</v>
      </c>
      <c r="B136" s="104" t="s">
        <v>16</v>
      </c>
      <c r="C136" s="104" t="s">
        <v>76</v>
      </c>
      <c r="D136" s="104"/>
      <c r="E136" s="104" t="s">
        <v>3</v>
      </c>
      <c r="F136" s="105">
        <v>338969</v>
      </c>
      <c r="G136" s="59">
        <v>41511</v>
      </c>
      <c r="H136" s="107">
        <v>5340</v>
      </c>
      <c r="I136" s="107">
        <v>4772</v>
      </c>
      <c r="J136" s="160">
        <f aca="true" t="shared" si="10" ref="J136:J156">H136-I136</f>
        <v>568</v>
      </c>
      <c r="K136" s="105">
        <v>90</v>
      </c>
      <c r="L136" s="159">
        <f t="shared" si="7"/>
        <v>478</v>
      </c>
    </row>
    <row r="137" spans="1:12" ht="15">
      <c r="A137" s="50">
        <v>113</v>
      </c>
      <c r="B137" s="104" t="s">
        <v>16</v>
      </c>
      <c r="C137" s="104">
        <v>37</v>
      </c>
      <c r="D137" s="104"/>
      <c r="E137" s="104" t="s">
        <v>3</v>
      </c>
      <c r="F137" s="105">
        <v>338975</v>
      </c>
      <c r="G137" s="59">
        <v>41511</v>
      </c>
      <c r="H137" s="107">
        <v>6732</v>
      </c>
      <c r="I137" s="107">
        <v>5930</v>
      </c>
      <c r="J137" s="160">
        <f t="shared" si="10"/>
        <v>802</v>
      </c>
      <c r="K137" s="105">
        <v>102</v>
      </c>
      <c r="L137" s="159">
        <f t="shared" si="7"/>
        <v>700</v>
      </c>
    </row>
    <row r="138" spans="1:12" ht="15">
      <c r="A138" s="104">
        <v>114</v>
      </c>
      <c r="B138" s="104" t="s">
        <v>16</v>
      </c>
      <c r="C138" s="104">
        <v>35</v>
      </c>
      <c r="D138" s="104"/>
      <c r="E138" s="104" t="s">
        <v>3</v>
      </c>
      <c r="F138" s="105">
        <v>339070</v>
      </c>
      <c r="G138" s="59">
        <v>41511</v>
      </c>
      <c r="H138" s="107">
        <v>6579</v>
      </c>
      <c r="I138" s="107">
        <v>5797</v>
      </c>
      <c r="J138" s="160">
        <f t="shared" si="10"/>
        <v>782</v>
      </c>
      <c r="K138" s="105">
        <v>1</v>
      </c>
      <c r="L138" s="159">
        <f t="shared" si="7"/>
        <v>781</v>
      </c>
    </row>
    <row r="139" spans="1:12" ht="15">
      <c r="A139" s="50">
        <v>115</v>
      </c>
      <c r="B139" s="104" t="s">
        <v>16</v>
      </c>
      <c r="C139" s="104">
        <v>5</v>
      </c>
      <c r="D139" s="104"/>
      <c r="E139" s="104" t="s">
        <v>3</v>
      </c>
      <c r="F139" s="105">
        <v>340533</v>
      </c>
      <c r="G139" s="59">
        <v>41511</v>
      </c>
      <c r="H139" s="107">
        <v>6898</v>
      </c>
      <c r="I139" s="107">
        <v>6031</v>
      </c>
      <c r="J139" s="160">
        <f t="shared" si="10"/>
        <v>867</v>
      </c>
      <c r="K139" s="105">
        <v>2</v>
      </c>
      <c r="L139" s="159">
        <f t="shared" si="7"/>
        <v>865</v>
      </c>
    </row>
    <row r="140" spans="1:12" ht="15">
      <c r="A140" s="104">
        <v>116</v>
      </c>
      <c r="B140" s="104" t="s">
        <v>16</v>
      </c>
      <c r="C140" s="104" t="s">
        <v>77</v>
      </c>
      <c r="D140" s="104"/>
      <c r="E140" s="104" t="s">
        <v>3</v>
      </c>
      <c r="F140" s="105">
        <v>342152</v>
      </c>
      <c r="G140" s="59">
        <v>41511</v>
      </c>
      <c r="H140" s="107">
        <v>7260</v>
      </c>
      <c r="I140" s="107">
        <v>6493</v>
      </c>
      <c r="J140" s="160">
        <f t="shared" si="10"/>
        <v>767</v>
      </c>
      <c r="K140" s="105">
        <v>0</v>
      </c>
      <c r="L140" s="159">
        <f t="shared" si="7"/>
        <v>767</v>
      </c>
    </row>
    <row r="141" spans="1:12" ht="15">
      <c r="A141" s="50">
        <v>117</v>
      </c>
      <c r="B141" s="104" t="s">
        <v>15</v>
      </c>
      <c r="C141" s="104">
        <v>51</v>
      </c>
      <c r="D141" s="104"/>
      <c r="E141" s="104" t="s">
        <v>3</v>
      </c>
      <c r="F141" s="105">
        <v>336570</v>
      </c>
      <c r="G141" s="59">
        <v>41511</v>
      </c>
      <c r="H141" s="107">
        <v>4143</v>
      </c>
      <c r="I141" s="107">
        <v>3554</v>
      </c>
      <c r="J141" s="160">
        <f t="shared" si="10"/>
        <v>589</v>
      </c>
      <c r="K141" s="105">
        <v>23</v>
      </c>
      <c r="L141" s="159">
        <f t="shared" si="7"/>
        <v>566</v>
      </c>
    </row>
    <row r="142" spans="1:12" ht="15">
      <c r="A142" s="104">
        <v>118</v>
      </c>
      <c r="B142" s="104" t="s">
        <v>15</v>
      </c>
      <c r="C142" s="104">
        <v>13</v>
      </c>
      <c r="D142" s="104"/>
      <c r="E142" s="104" t="s">
        <v>3</v>
      </c>
      <c r="F142" s="105">
        <v>339062</v>
      </c>
      <c r="G142" s="59">
        <v>41511</v>
      </c>
      <c r="H142" s="107">
        <v>8926</v>
      </c>
      <c r="I142" s="107">
        <v>7844</v>
      </c>
      <c r="J142" s="160">
        <f t="shared" si="10"/>
        <v>1082</v>
      </c>
      <c r="K142" s="105">
        <v>40</v>
      </c>
      <c r="L142" s="159">
        <f t="shared" si="7"/>
        <v>1042</v>
      </c>
    </row>
    <row r="143" spans="1:12" ht="15.75" customHeight="1">
      <c r="A143" s="50">
        <v>119</v>
      </c>
      <c r="B143" s="104" t="s">
        <v>15</v>
      </c>
      <c r="C143" s="104" t="s">
        <v>78</v>
      </c>
      <c r="D143" s="104"/>
      <c r="E143" s="104" t="s">
        <v>3</v>
      </c>
      <c r="F143" s="105">
        <v>340217</v>
      </c>
      <c r="G143" s="59">
        <v>41511</v>
      </c>
      <c r="H143" s="107">
        <v>5384</v>
      </c>
      <c r="I143" s="107">
        <v>4986</v>
      </c>
      <c r="J143" s="160">
        <f t="shared" si="10"/>
        <v>398</v>
      </c>
      <c r="K143" s="105">
        <v>0</v>
      </c>
      <c r="L143" s="159">
        <f t="shared" si="7"/>
        <v>398</v>
      </c>
    </row>
    <row r="144" spans="1:12" ht="15">
      <c r="A144" s="104">
        <v>120</v>
      </c>
      <c r="B144" s="104" t="s">
        <v>15</v>
      </c>
      <c r="C144" s="104">
        <v>16</v>
      </c>
      <c r="D144" s="104"/>
      <c r="E144" s="104" t="s">
        <v>3</v>
      </c>
      <c r="F144" s="105">
        <v>340691</v>
      </c>
      <c r="G144" s="59">
        <v>41511</v>
      </c>
      <c r="H144" s="107">
        <v>6825</v>
      </c>
      <c r="I144" s="107">
        <v>6157</v>
      </c>
      <c r="J144" s="160">
        <f t="shared" si="10"/>
        <v>668</v>
      </c>
      <c r="K144" s="105">
        <v>36</v>
      </c>
      <c r="L144" s="159">
        <f t="shared" si="7"/>
        <v>632</v>
      </c>
    </row>
    <row r="145" spans="1:12" ht="15">
      <c r="A145" s="50">
        <v>121</v>
      </c>
      <c r="B145" s="104" t="s">
        <v>15</v>
      </c>
      <c r="C145" s="104">
        <v>18</v>
      </c>
      <c r="D145" s="104"/>
      <c r="E145" s="104" t="s">
        <v>3</v>
      </c>
      <c r="F145" s="105">
        <v>340686</v>
      </c>
      <c r="G145" s="59">
        <v>41511</v>
      </c>
      <c r="H145" s="107">
        <v>11274</v>
      </c>
      <c r="I145" s="107">
        <v>9954</v>
      </c>
      <c r="J145" s="160">
        <f t="shared" si="10"/>
        <v>1320</v>
      </c>
      <c r="K145" s="105">
        <v>0</v>
      </c>
      <c r="L145" s="159">
        <f t="shared" si="7"/>
        <v>1320</v>
      </c>
    </row>
    <row r="146" spans="1:12" ht="15">
      <c r="A146" s="104">
        <v>122</v>
      </c>
      <c r="B146" s="104" t="s">
        <v>15</v>
      </c>
      <c r="C146" s="104" t="s">
        <v>79</v>
      </c>
      <c r="D146" s="104"/>
      <c r="E146" s="104" t="s">
        <v>3</v>
      </c>
      <c r="F146" s="105">
        <v>340689</v>
      </c>
      <c r="G146" s="59">
        <v>41511</v>
      </c>
      <c r="H146" s="107">
        <v>4874</v>
      </c>
      <c r="I146" s="107">
        <v>4259</v>
      </c>
      <c r="J146" s="160">
        <f t="shared" si="10"/>
        <v>615</v>
      </c>
      <c r="K146" s="105">
        <v>0</v>
      </c>
      <c r="L146" s="159">
        <f t="shared" si="7"/>
        <v>615</v>
      </c>
    </row>
    <row r="147" spans="1:12" ht="15">
      <c r="A147" s="50">
        <v>123</v>
      </c>
      <c r="B147" s="104" t="s">
        <v>15</v>
      </c>
      <c r="C147" s="104" t="s">
        <v>80</v>
      </c>
      <c r="D147" s="104"/>
      <c r="E147" s="104" t="s">
        <v>3</v>
      </c>
      <c r="F147" s="105">
        <v>340218</v>
      </c>
      <c r="G147" s="59">
        <v>41511</v>
      </c>
      <c r="H147" s="107">
        <v>5440</v>
      </c>
      <c r="I147" s="107">
        <v>4891</v>
      </c>
      <c r="J147" s="160">
        <f t="shared" si="10"/>
        <v>549</v>
      </c>
      <c r="K147" s="105">
        <v>0</v>
      </c>
      <c r="L147" s="159">
        <f t="shared" si="7"/>
        <v>549</v>
      </c>
    </row>
    <row r="148" spans="1:12" ht="15">
      <c r="A148" s="104">
        <v>124</v>
      </c>
      <c r="B148" s="104" t="s">
        <v>15</v>
      </c>
      <c r="C148" s="104" t="s">
        <v>81</v>
      </c>
      <c r="D148" s="104"/>
      <c r="E148" s="104" t="s">
        <v>3</v>
      </c>
      <c r="F148" s="105">
        <v>341214</v>
      </c>
      <c r="G148" s="59">
        <v>41511</v>
      </c>
      <c r="H148" s="107">
        <v>4944</v>
      </c>
      <c r="I148" s="107">
        <v>4518</v>
      </c>
      <c r="J148" s="160">
        <f t="shared" si="10"/>
        <v>426</v>
      </c>
      <c r="K148" s="105">
        <v>0</v>
      </c>
      <c r="L148" s="159">
        <f t="shared" si="7"/>
        <v>426</v>
      </c>
    </row>
    <row r="149" spans="1:12" ht="15">
      <c r="A149" s="50">
        <v>125</v>
      </c>
      <c r="B149" s="104" t="s">
        <v>15</v>
      </c>
      <c r="C149" s="104">
        <v>36</v>
      </c>
      <c r="D149" s="104"/>
      <c r="E149" s="104" t="s">
        <v>3</v>
      </c>
      <c r="F149" s="105">
        <v>341909</v>
      </c>
      <c r="G149" s="59">
        <v>41511</v>
      </c>
      <c r="H149" s="107">
        <v>2917</v>
      </c>
      <c r="I149" s="107">
        <v>2552</v>
      </c>
      <c r="J149" s="160">
        <f t="shared" si="10"/>
        <v>365</v>
      </c>
      <c r="K149" s="105">
        <v>13.41</v>
      </c>
      <c r="L149" s="159">
        <f t="shared" si="7"/>
        <v>351.59</v>
      </c>
    </row>
    <row r="150" spans="1:12" ht="15">
      <c r="A150" s="104">
        <v>126</v>
      </c>
      <c r="B150" s="104" t="s">
        <v>15</v>
      </c>
      <c r="C150" s="104">
        <v>34</v>
      </c>
      <c r="D150" s="104"/>
      <c r="E150" s="104" t="s">
        <v>3</v>
      </c>
      <c r="F150" s="105">
        <v>341913</v>
      </c>
      <c r="G150" s="59">
        <v>41511</v>
      </c>
      <c r="H150" s="107">
        <v>3777</v>
      </c>
      <c r="I150" s="107">
        <v>3341</v>
      </c>
      <c r="J150" s="160">
        <f t="shared" si="10"/>
        <v>436</v>
      </c>
      <c r="K150" s="105">
        <v>17</v>
      </c>
      <c r="L150" s="159">
        <f t="shared" si="7"/>
        <v>419</v>
      </c>
    </row>
    <row r="151" spans="1:12" ht="15">
      <c r="A151" s="50">
        <v>127</v>
      </c>
      <c r="B151" s="104" t="s">
        <v>15</v>
      </c>
      <c r="C151" s="104">
        <v>35</v>
      </c>
      <c r="D151" s="104"/>
      <c r="E151" s="104" t="s">
        <v>3</v>
      </c>
      <c r="F151" s="105">
        <v>342471</v>
      </c>
      <c r="G151" s="59">
        <v>41511</v>
      </c>
      <c r="H151" s="107">
        <v>5119</v>
      </c>
      <c r="I151" s="107">
        <v>4510</v>
      </c>
      <c r="J151" s="160">
        <f t="shared" si="10"/>
        <v>609</v>
      </c>
      <c r="K151" s="105">
        <v>41</v>
      </c>
      <c r="L151" s="159">
        <f t="shared" si="7"/>
        <v>568</v>
      </c>
    </row>
    <row r="152" spans="1:12" ht="15">
      <c r="A152" s="104">
        <v>128</v>
      </c>
      <c r="B152" s="104" t="s">
        <v>15</v>
      </c>
      <c r="C152" s="104">
        <v>38</v>
      </c>
      <c r="D152" s="104"/>
      <c r="E152" s="104" t="s">
        <v>3</v>
      </c>
      <c r="F152" s="174" t="s">
        <v>5</v>
      </c>
      <c r="G152" s="59">
        <v>41511</v>
      </c>
      <c r="H152" s="107">
        <v>51779</v>
      </c>
      <c r="I152" s="107">
        <v>51458</v>
      </c>
      <c r="J152" s="160">
        <f t="shared" si="10"/>
        <v>321</v>
      </c>
      <c r="K152" s="105">
        <v>3</v>
      </c>
      <c r="L152" s="159">
        <f>J152-K152</f>
        <v>318</v>
      </c>
    </row>
    <row r="153" spans="1:12" ht="15">
      <c r="A153" s="50">
        <v>129</v>
      </c>
      <c r="B153" s="104" t="s">
        <v>15</v>
      </c>
      <c r="C153" s="104">
        <v>5</v>
      </c>
      <c r="D153" s="104"/>
      <c r="E153" s="104" t="s">
        <v>3</v>
      </c>
      <c r="F153" s="105">
        <v>343457</v>
      </c>
      <c r="G153" s="59">
        <v>41511</v>
      </c>
      <c r="H153" s="107">
        <v>5122</v>
      </c>
      <c r="I153" s="107">
        <v>4507</v>
      </c>
      <c r="J153" s="160">
        <f t="shared" si="10"/>
        <v>615</v>
      </c>
      <c r="K153" s="105">
        <v>36</v>
      </c>
      <c r="L153" s="159">
        <f t="shared" si="7"/>
        <v>579</v>
      </c>
    </row>
    <row r="154" spans="1:12" ht="15">
      <c r="A154" s="50">
        <v>130</v>
      </c>
      <c r="B154" s="104" t="s">
        <v>15</v>
      </c>
      <c r="C154" s="104">
        <v>32</v>
      </c>
      <c r="D154" s="104"/>
      <c r="E154" s="104" t="s">
        <v>3</v>
      </c>
      <c r="F154" s="105">
        <v>344122</v>
      </c>
      <c r="G154" s="59">
        <v>41511</v>
      </c>
      <c r="H154" s="107">
        <v>3100</v>
      </c>
      <c r="I154" s="107">
        <v>2773</v>
      </c>
      <c r="J154" s="160">
        <f t="shared" si="10"/>
        <v>327</v>
      </c>
      <c r="K154" s="105">
        <v>11</v>
      </c>
      <c r="L154" s="159">
        <f t="shared" si="7"/>
        <v>316</v>
      </c>
    </row>
    <row r="155" spans="1:12" ht="15">
      <c r="A155" s="50">
        <v>131</v>
      </c>
      <c r="B155" s="104" t="s">
        <v>15</v>
      </c>
      <c r="C155" s="104">
        <v>11</v>
      </c>
      <c r="D155" s="104"/>
      <c r="E155" s="104" t="s">
        <v>3</v>
      </c>
      <c r="F155" s="105">
        <v>345534</v>
      </c>
      <c r="G155" s="59">
        <v>41511</v>
      </c>
      <c r="H155" s="107">
        <v>5146</v>
      </c>
      <c r="I155" s="107">
        <v>4516</v>
      </c>
      <c r="J155" s="160">
        <f t="shared" si="10"/>
        <v>630</v>
      </c>
      <c r="K155" s="105">
        <v>3</v>
      </c>
      <c r="L155" s="159">
        <f t="shared" si="7"/>
        <v>627</v>
      </c>
    </row>
    <row r="156" spans="1:12" ht="15" customHeight="1">
      <c r="A156" s="50">
        <v>132</v>
      </c>
      <c r="B156" s="104" t="s">
        <v>82</v>
      </c>
      <c r="C156" s="104">
        <v>31</v>
      </c>
      <c r="D156" s="104"/>
      <c r="E156" s="104" t="s">
        <v>3</v>
      </c>
      <c r="F156" s="105">
        <v>76089</v>
      </c>
      <c r="G156" s="59">
        <v>41511</v>
      </c>
      <c r="H156" s="107">
        <v>4767</v>
      </c>
      <c r="I156" s="107">
        <v>4224</v>
      </c>
      <c r="J156" s="160">
        <f t="shared" si="10"/>
        <v>543</v>
      </c>
      <c r="K156" s="105">
        <v>58.84</v>
      </c>
      <c r="L156" s="159">
        <f t="shared" si="7"/>
        <v>484.15999999999997</v>
      </c>
    </row>
    <row r="157" spans="1:12" ht="15" customHeight="1">
      <c r="A157" s="50">
        <v>133</v>
      </c>
      <c r="B157" s="104" t="s">
        <v>82</v>
      </c>
      <c r="C157" s="104">
        <v>11</v>
      </c>
      <c r="D157" s="104"/>
      <c r="E157" s="104" t="s">
        <v>3</v>
      </c>
      <c r="F157" s="105">
        <v>334546</v>
      </c>
      <c r="G157" s="59">
        <v>41511</v>
      </c>
      <c r="H157" s="345" t="s">
        <v>54</v>
      </c>
      <c r="I157" s="346"/>
      <c r="J157" s="347"/>
      <c r="K157" s="105">
        <v>170</v>
      </c>
      <c r="L157" s="159"/>
    </row>
    <row r="158" spans="1:12" ht="15" customHeight="1">
      <c r="A158" s="50">
        <v>134</v>
      </c>
      <c r="B158" s="104" t="s">
        <v>82</v>
      </c>
      <c r="C158" s="104">
        <v>13</v>
      </c>
      <c r="D158" s="104"/>
      <c r="E158" s="104" t="s">
        <v>3</v>
      </c>
      <c r="F158" s="105">
        <v>342778</v>
      </c>
      <c r="G158" s="59">
        <v>41511</v>
      </c>
      <c r="H158" s="107">
        <v>3277</v>
      </c>
      <c r="I158" s="107">
        <v>2699</v>
      </c>
      <c r="J158" s="160">
        <f aca="true" t="shared" si="11" ref="J158:J163">H158-I158</f>
        <v>578</v>
      </c>
      <c r="K158" s="105">
        <v>277.282</v>
      </c>
      <c r="L158" s="159">
        <f aca="true" t="shared" si="12" ref="L158:L163">J158-K158</f>
        <v>300.718</v>
      </c>
    </row>
    <row r="159" spans="1:12" ht="15">
      <c r="A159" s="50">
        <v>135</v>
      </c>
      <c r="B159" s="104" t="s">
        <v>83</v>
      </c>
      <c r="C159" s="104">
        <v>23</v>
      </c>
      <c r="D159" s="104"/>
      <c r="E159" s="104" t="s">
        <v>3</v>
      </c>
      <c r="F159" s="105">
        <v>337859</v>
      </c>
      <c r="G159" s="59">
        <v>41511</v>
      </c>
      <c r="H159" s="107">
        <v>2953</v>
      </c>
      <c r="I159" s="107">
        <v>2628</v>
      </c>
      <c r="J159" s="160">
        <f t="shared" si="11"/>
        <v>325</v>
      </c>
      <c r="K159" s="105">
        <v>1</v>
      </c>
      <c r="L159" s="159">
        <f t="shared" si="12"/>
        <v>324</v>
      </c>
    </row>
    <row r="160" spans="1:12" ht="15">
      <c r="A160" s="50">
        <v>136</v>
      </c>
      <c r="B160" s="104" t="s">
        <v>83</v>
      </c>
      <c r="C160" s="104">
        <v>14</v>
      </c>
      <c r="D160" s="104"/>
      <c r="E160" s="104" t="s">
        <v>3</v>
      </c>
      <c r="F160" s="105">
        <v>345553</v>
      </c>
      <c r="G160" s="59">
        <v>41511</v>
      </c>
      <c r="H160" s="107">
        <v>5177</v>
      </c>
      <c r="I160" s="107">
        <v>4543</v>
      </c>
      <c r="J160" s="160">
        <f t="shared" si="11"/>
        <v>634</v>
      </c>
      <c r="K160" s="105">
        <v>26.361</v>
      </c>
      <c r="L160" s="159">
        <f t="shared" si="12"/>
        <v>607.639</v>
      </c>
    </row>
    <row r="161" spans="1:12" ht="15">
      <c r="A161" s="50">
        <v>137</v>
      </c>
      <c r="B161" s="104" t="s">
        <v>14</v>
      </c>
      <c r="C161" s="104">
        <v>2</v>
      </c>
      <c r="D161" s="104"/>
      <c r="E161" s="104" t="s">
        <v>3</v>
      </c>
      <c r="F161" s="105">
        <v>332650</v>
      </c>
      <c r="G161" s="59">
        <v>41511</v>
      </c>
      <c r="H161" s="107">
        <v>2190</v>
      </c>
      <c r="I161" s="107">
        <v>1878</v>
      </c>
      <c r="J161" s="160">
        <f t="shared" si="11"/>
        <v>312</v>
      </c>
      <c r="K161" s="105">
        <v>38.53</v>
      </c>
      <c r="L161" s="159">
        <f t="shared" si="12"/>
        <v>273.47</v>
      </c>
    </row>
    <row r="162" spans="1:12" ht="15">
      <c r="A162" s="50">
        <v>138</v>
      </c>
      <c r="B162" s="104" t="s">
        <v>14</v>
      </c>
      <c r="C162" s="104">
        <v>7</v>
      </c>
      <c r="D162" s="104"/>
      <c r="E162" s="104" t="s">
        <v>3</v>
      </c>
      <c r="F162" s="105">
        <v>341374</v>
      </c>
      <c r="G162" s="59">
        <v>41511</v>
      </c>
      <c r="H162" s="107">
        <v>2236</v>
      </c>
      <c r="I162" s="107">
        <v>1967</v>
      </c>
      <c r="J162" s="160">
        <f t="shared" si="11"/>
        <v>269</v>
      </c>
      <c r="K162" s="105">
        <v>26</v>
      </c>
      <c r="L162" s="159">
        <f t="shared" si="12"/>
        <v>243</v>
      </c>
    </row>
    <row r="163" spans="1:12" ht="15">
      <c r="A163" s="50">
        <v>139</v>
      </c>
      <c r="B163" s="104" t="s">
        <v>19</v>
      </c>
      <c r="C163" s="104">
        <v>41</v>
      </c>
      <c r="D163" s="104"/>
      <c r="E163" s="104" t="s">
        <v>3</v>
      </c>
      <c r="F163" s="105">
        <v>327136</v>
      </c>
      <c r="G163" s="59">
        <v>41511</v>
      </c>
      <c r="H163" s="107">
        <v>4682</v>
      </c>
      <c r="I163" s="107">
        <v>4081</v>
      </c>
      <c r="J163" s="160">
        <f t="shared" si="11"/>
        <v>601</v>
      </c>
      <c r="K163" s="105">
        <v>0</v>
      </c>
      <c r="L163" s="159">
        <f t="shared" si="12"/>
        <v>601</v>
      </c>
    </row>
    <row r="164" spans="1:12" ht="15">
      <c r="A164" s="50">
        <v>140</v>
      </c>
      <c r="B164" s="104" t="s">
        <v>19</v>
      </c>
      <c r="C164" s="104">
        <v>12</v>
      </c>
      <c r="D164" s="104"/>
      <c r="E164" s="104" t="s">
        <v>3</v>
      </c>
      <c r="F164" s="105">
        <v>339215</v>
      </c>
      <c r="G164" s="59">
        <v>41511</v>
      </c>
      <c r="H164" s="348" t="s">
        <v>54</v>
      </c>
      <c r="I164" s="349"/>
      <c r="J164" s="350"/>
      <c r="K164" s="105">
        <v>0</v>
      </c>
      <c r="L164" s="159"/>
    </row>
    <row r="165" spans="1:12" ht="15">
      <c r="A165" s="50">
        <v>141</v>
      </c>
      <c r="B165" s="104" t="s">
        <v>23</v>
      </c>
      <c r="C165" s="104">
        <v>29</v>
      </c>
      <c r="D165" s="104"/>
      <c r="E165" s="104" t="s">
        <v>3</v>
      </c>
      <c r="F165" s="105">
        <v>327185</v>
      </c>
      <c r="G165" s="59">
        <v>41511</v>
      </c>
      <c r="H165" s="351" t="s">
        <v>64</v>
      </c>
      <c r="I165" s="352"/>
      <c r="J165" s="353"/>
      <c r="K165" s="105">
        <v>0</v>
      </c>
      <c r="L165" s="159"/>
    </row>
    <row r="166" spans="1:12" ht="15">
      <c r="A166" s="50">
        <v>142</v>
      </c>
      <c r="B166" s="104" t="s">
        <v>23</v>
      </c>
      <c r="C166" s="104">
        <v>31</v>
      </c>
      <c r="D166" s="104"/>
      <c r="E166" s="104" t="s">
        <v>3</v>
      </c>
      <c r="F166" s="105">
        <v>327293</v>
      </c>
      <c r="G166" s="59">
        <v>41511</v>
      </c>
      <c r="H166" s="107">
        <v>7531</v>
      </c>
      <c r="I166" s="107">
        <v>6684</v>
      </c>
      <c r="J166" s="160">
        <f aca="true" t="shared" si="13" ref="J166:J178">H166-I166</f>
        <v>847</v>
      </c>
      <c r="K166" s="105">
        <v>0</v>
      </c>
      <c r="L166" s="159">
        <f aca="true" t="shared" si="14" ref="L166:L178">J166-K166</f>
        <v>847</v>
      </c>
    </row>
    <row r="167" spans="1:12" ht="15">
      <c r="A167" s="50">
        <v>143</v>
      </c>
      <c r="B167" s="104" t="s">
        <v>23</v>
      </c>
      <c r="C167" s="104">
        <v>20</v>
      </c>
      <c r="D167" s="104"/>
      <c r="E167" s="104" t="s">
        <v>3</v>
      </c>
      <c r="F167" s="105">
        <v>336571</v>
      </c>
      <c r="G167" s="59">
        <v>41511</v>
      </c>
      <c r="H167" s="107">
        <v>4159</v>
      </c>
      <c r="I167" s="107">
        <v>3681</v>
      </c>
      <c r="J167" s="160">
        <f t="shared" si="13"/>
        <v>478</v>
      </c>
      <c r="K167" s="105">
        <v>4</v>
      </c>
      <c r="L167" s="159">
        <f t="shared" si="14"/>
        <v>474</v>
      </c>
    </row>
    <row r="168" spans="1:12" ht="15">
      <c r="A168" s="50">
        <v>144</v>
      </c>
      <c r="B168" s="104" t="s">
        <v>23</v>
      </c>
      <c r="C168" s="104">
        <v>24</v>
      </c>
      <c r="D168" s="104"/>
      <c r="E168" s="104" t="s">
        <v>3</v>
      </c>
      <c r="F168" s="105">
        <v>337868</v>
      </c>
      <c r="G168" s="59">
        <v>41511</v>
      </c>
      <c r="H168" s="107">
        <v>2855</v>
      </c>
      <c r="I168" s="107">
        <v>2459</v>
      </c>
      <c r="J168" s="160">
        <f t="shared" si="13"/>
        <v>396</v>
      </c>
      <c r="K168" s="105">
        <v>5</v>
      </c>
      <c r="L168" s="159">
        <f t="shared" si="14"/>
        <v>391</v>
      </c>
    </row>
    <row r="169" spans="1:12" ht="15">
      <c r="A169" s="50">
        <v>145</v>
      </c>
      <c r="B169" s="104" t="s">
        <v>23</v>
      </c>
      <c r="C169" s="104">
        <v>15</v>
      </c>
      <c r="D169" s="104"/>
      <c r="E169" s="104" t="s">
        <v>3</v>
      </c>
      <c r="F169" s="105">
        <v>342062</v>
      </c>
      <c r="G169" s="59">
        <v>41511</v>
      </c>
      <c r="H169" s="107">
        <v>9349</v>
      </c>
      <c r="I169" s="107">
        <v>8197</v>
      </c>
      <c r="J169" s="160">
        <f t="shared" si="13"/>
        <v>1152</v>
      </c>
      <c r="K169" s="105">
        <v>0</v>
      </c>
      <c r="L169" s="159">
        <f t="shared" si="14"/>
        <v>1152</v>
      </c>
    </row>
    <row r="170" spans="1:12" ht="15">
      <c r="A170" s="50">
        <v>146</v>
      </c>
      <c r="B170" s="104" t="s">
        <v>23</v>
      </c>
      <c r="C170" s="104">
        <v>21</v>
      </c>
      <c r="D170" s="104"/>
      <c r="E170" s="104" t="s">
        <v>3</v>
      </c>
      <c r="F170" s="105">
        <v>342780</v>
      </c>
      <c r="G170" s="59">
        <v>41511</v>
      </c>
      <c r="H170" s="107">
        <v>1959</v>
      </c>
      <c r="I170" s="107">
        <v>1752</v>
      </c>
      <c r="J170" s="160">
        <f t="shared" si="13"/>
        <v>207</v>
      </c>
      <c r="K170" s="105">
        <v>13.92</v>
      </c>
      <c r="L170" s="159">
        <f t="shared" si="14"/>
        <v>193.08</v>
      </c>
    </row>
    <row r="171" spans="1:12" ht="15">
      <c r="A171" s="50">
        <v>147</v>
      </c>
      <c r="B171" s="104" t="s">
        <v>84</v>
      </c>
      <c r="C171" s="104">
        <v>2</v>
      </c>
      <c r="D171" s="104"/>
      <c r="E171" s="104" t="s">
        <v>3</v>
      </c>
      <c r="F171" s="105">
        <v>329377</v>
      </c>
      <c r="G171" s="59">
        <v>41511</v>
      </c>
      <c r="H171" s="107">
        <v>7650</v>
      </c>
      <c r="I171" s="107">
        <v>6910</v>
      </c>
      <c r="J171" s="160">
        <f t="shared" si="13"/>
        <v>740</v>
      </c>
      <c r="K171" s="105">
        <v>67</v>
      </c>
      <c r="L171" s="159">
        <f t="shared" si="14"/>
        <v>673</v>
      </c>
    </row>
    <row r="172" spans="1:12" ht="15">
      <c r="A172" s="50">
        <v>148</v>
      </c>
      <c r="B172" s="104" t="s">
        <v>84</v>
      </c>
      <c r="C172" s="104">
        <v>8</v>
      </c>
      <c r="D172" s="104"/>
      <c r="E172" s="104" t="s">
        <v>3</v>
      </c>
      <c r="F172" s="105">
        <v>337901</v>
      </c>
      <c r="G172" s="59">
        <v>41511</v>
      </c>
      <c r="H172" s="107">
        <v>2752</v>
      </c>
      <c r="I172" s="107">
        <v>2371</v>
      </c>
      <c r="J172" s="160">
        <f t="shared" si="13"/>
        <v>381</v>
      </c>
      <c r="K172" s="105">
        <v>4.8</v>
      </c>
      <c r="L172" s="159">
        <f t="shared" si="14"/>
        <v>376.2</v>
      </c>
    </row>
    <row r="173" spans="1:12" ht="15">
      <c r="A173" s="50">
        <v>149</v>
      </c>
      <c r="B173" s="104" t="s">
        <v>84</v>
      </c>
      <c r="C173" s="104">
        <v>12</v>
      </c>
      <c r="D173" s="104"/>
      <c r="E173" s="104" t="s">
        <v>3</v>
      </c>
      <c r="F173" s="105">
        <v>340062</v>
      </c>
      <c r="G173" s="59">
        <v>41511</v>
      </c>
      <c r="H173" s="107">
        <v>2853</v>
      </c>
      <c r="I173" s="107">
        <v>2474</v>
      </c>
      <c r="J173" s="160">
        <f t="shared" si="13"/>
        <v>379</v>
      </c>
      <c r="K173" s="105">
        <v>18.81</v>
      </c>
      <c r="L173" s="159">
        <f t="shared" si="14"/>
        <v>360.19</v>
      </c>
    </row>
    <row r="174" spans="1:12" ht="15">
      <c r="A174" s="50">
        <v>150</v>
      </c>
      <c r="B174" s="104" t="s">
        <v>84</v>
      </c>
      <c r="C174" s="104">
        <v>5</v>
      </c>
      <c r="D174" s="104"/>
      <c r="E174" s="104" t="s">
        <v>3</v>
      </c>
      <c r="F174" s="105">
        <v>340226</v>
      </c>
      <c r="G174" s="59">
        <v>41511</v>
      </c>
      <c r="H174" s="107">
        <v>2881</v>
      </c>
      <c r="I174" s="107">
        <v>2277</v>
      </c>
      <c r="J174" s="160">
        <f t="shared" si="13"/>
        <v>604</v>
      </c>
      <c r="K174" s="105">
        <v>24.4</v>
      </c>
      <c r="L174" s="159">
        <f t="shared" si="14"/>
        <v>579.6</v>
      </c>
    </row>
    <row r="175" spans="1:12" ht="15" customHeight="1">
      <c r="A175" s="50">
        <v>151</v>
      </c>
      <c r="B175" s="104" t="s">
        <v>33</v>
      </c>
      <c r="C175" s="104">
        <v>20</v>
      </c>
      <c r="D175" s="104"/>
      <c r="E175" s="104" t="s">
        <v>3</v>
      </c>
      <c r="F175" s="105">
        <v>337866</v>
      </c>
      <c r="G175" s="59">
        <v>41511</v>
      </c>
      <c r="H175" s="107">
        <v>4612</v>
      </c>
      <c r="I175" s="107">
        <v>4161</v>
      </c>
      <c r="J175" s="160">
        <f t="shared" si="13"/>
        <v>451</v>
      </c>
      <c r="K175" s="105">
        <v>0</v>
      </c>
      <c r="L175" s="159">
        <f t="shared" si="14"/>
        <v>451</v>
      </c>
    </row>
    <row r="176" spans="1:12" ht="15">
      <c r="A176" s="50">
        <v>152</v>
      </c>
      <c r="B176" s="104" t="s">
        <v>33</v>
      </c>
      <c r="C176" s="104">
        <v>22</v>
      </c>
      <c r="D176" s="104"/>
      <c r="E176" s="104" t="s">
        <v>3</v>
      </c>
      <c r="F176" s="105">
        <v>337865</v>
      </c>
      <c r="G176" s="59">
        <v>41511</v>
      </c>
      <c r="H176" s="107">
        <v>4385</v>
      </c>
      <c r="I176" s="107">
        <v>3848</v>
      </c>
      <c r="J176" s="160">
        <f t="shared" si="13"/>
        <v>537</v>
      </c>
      <c r="K176" s="105">
        <v>15</v>
      </c>
      <c r="L176" s="159">
        <f t="shared" si="14"/>
        <v>522</v>
      </c>
    </row>
    <row r="177" spans="1:12" ht="15">
      <c r="A177" s="50">
        <v>153</v>
      </c>
      <c r="B177" s="104" t="s">
        <v>31</v>
      </c>
      <c r="C177" s="104">
        <v>47</v>
      </c>
      <c r="D177" s="104"/>
      <c r="E177" s="104" t="s">
        <v>3</v>
      </c>
      <c r="F177" s="105">
        <v>329233</v>
      </c>
      <c r="G177" s="59">
        <v>41511</v>
      </c>
      <c r="H177" s="107">
        <v>6010</v>
      </c>
      <c r="I177" s="107">
        <v>5548</v>
      </c>
      <c r="J177" s="160">
        <f t="shared" si="13"/>
        <v>462</v>
      </c>
      <c r="K177" s="105">
        <v>39</v>
      </c>
      <c r="L177" s="159">
        <f t="shared" si="14"/>
        <v>423</v>
      </c>
    </row>
    <row r="178" spans="1:12" ht="15">
      <c r="A178" s="50">
        <v>154</v>
      </c>
      <c r="B178" s="104" t="s">
        <v>31</v>
      </c>
      <c r="C178" s="104">
        <v>49</v>
      </c>
      <c r="D178" s="104"/>
      <c r="E178" s="104" t="s">
        <v>3</v>
      </c>
      <c r="F178" s="105">
        <v>329251</v>
      </c>
      <c r="G178" s="59">
        <v>41511</v>
      </c>
      <c r="H178" s="107">
        <v>2906</v>
      </c>
      <c r="I178" s="107">
        <v>2479</v>
      </c>
      <c r="J178" s="160">
        <f t="shared" si="13"/>
        <v>427</v>
      </c>
      <c r="K178" s="105">
        <v>6.66</v>
      </c>
      <c r="L178" s="159">
        <f t="shared" si="14"/>
        <v>420.34</v>
      </c>
    </row>
    <row r="179" spans="1:12" ht="15">
      <c r="A179" s="50">
        <v>155</v>
      </c>
      <c r="B179" s="104" t="s">
        <v>85</v>
      </c>
      <c r="C179" s="104">
        <v>7</v>
      </c>
      <c r="D179" s="104"/>
      <c r="E179" s="104" t="s">
        <v>3</v>
      </c>
      <c r="F179" s="105">
        <v>329413</v>
      </c>
      <c r="G179" s="59">
        <v>41511</v>
      </c>
      <c r="H179" s="345" t="s">
        <v>64</v>
      </c>
      <c r="I179" s="346"/>
      <c r="J179" s="347"/>
      <c r="K179" s="105">
        <v>7</v>
      </c>
      <c r="L179" s="159"/>
    </row>
    <row r="180" spans="1:12" ht="15">
      <c r="A180" s="50">
        <v>156</v>
      </c>
      <c r="B180" s="104" t="s">
        <v>85</v>
      </c>
      <c r="C180" s="104">
        <v>5</v>
      </c>
      <c r="D180" s="104"/>
      <c r="E180" s="104" t="s">
        <v>3</v>
      </c>
      <c r="F180" s="105">
        <v>341804</v>
      </c>
      <c r="G180" s="59">
        <v>41511</v>
      </c>
      <c r="H180" s="107">
        <v>17313</v>
      </c>
      <c r="I180" s="107">
        <v>15256</v>
      </c>
      <c r="J180" s="160">
        <f>H180-I180</f>
        <v>2057</v>
      </c>
      <c r="K180" s="105">
        <v>45</v>
      </c>
      <c r="L180" s="159">
        <f>J180-K180</f>
        <v>2012</v>
      </c>
    </row>
    <row r="181" spans="1:12" ht="15">
      <c r="A181" s="50">
        <v>157</v>
      </c>
      <c r="B181" s="104" t="s">
        <v>32</v>
      </c>
      <c r="C181" s="104">
        <v>66</v>
      </c>
      <c r="D181" s="104"/>
      <c r="E181" s="104" t="s">
        <v>3</v>
      </c>
      <c r="F181" s="105">
        <v>340634</v>
      </c>
      <c r="G181" s="59">
        <v>41511</v>
      </c>
      <c r="H181" s="107">
        <v>1896</v>
      </c>
      <c r="I181" s="107">
        <v>1700</v>
      </c>
      <c r="J181" s="160">
        <f>H181-I181</f>
        <v>196</v>
      </c>
      <c r="K181" s="105">
        <v>116</v>
      </c>
      <c r="L181" s="159">
        <f>J181-K181</f>
        <v>80</v>
      </c>
    </row>
    <row r="182" spans="1:12" ht="15">
      <c r="A182" s="50">
        <v>158</v>
      </c>
      <c r="B182" s="104" t="s">
        <v>86</v>
      </c>
      <c r="C182" s="104">
        <v>4</v>
      </c>
      <c r="D182" s="104"/>
      <c r="E182" s="104" t="s">
        <v>3</v>
      </c>
      <c r="F182" s="105">
        <v>329246</v>
      </c>
      <c r="G182" s="59">
        <v>41511</v>
      </c>
      <c r="H182" s="339" t="s">
        <v>64</v>
      </c>
      <c r="I182" s="340"/>
      <c r="J182" s="341"/>
      <c r="K182" s="105">
        <v>64.457</v>
      </c>
      <c r="L182" s="159"/>
    </row>
    <row r="183" spans="1:12" ht="15">
      <c r="A183" s="50">
        <v>159</v>
      </c>
      <c r="B183" s="104" t="s">
        <v>86</v>
      </c>
      <c r="C183" s="104">
        <v>15</v>
      </c>
      <c r="D183" s="104"/>
      <c r="E183" s="104" t="s">
        <v>3</v>
      </c>
      <c r="F183" s="105">
        <v>329410</v>
      </c>
      <c r="G183" s="59">
        <v>41511</v>
      </c>
      <c r="H183" s="135">
        <v>6152</v>
      </c>
      <c r="I183" s="135">
        <v>5427</v>
      </c>
      <c r="J183" s="142">
        <f aca="true" t="shared" si="15" ref="J183:J188">H183-I183</f>
        <v>725</v>
      </c>
      <c r="K183" s="105">
        <v>68.218</v>
      </c>
      <c r="L183" s="159">
        <f aca="true" t="shared" si="16" ref="L183:L188">J183-K183</f>
        <v>656.782</v>
      </c>
    </row>
    <row r="184" spans="1:12" ht="15">
      <c r="A184" s="50">
        <v>160</v>
      </c>
      <c r="B184" s="104" t="s">
        <v>86</v>
      </c>
      <c r="C184" s="104">
        <v>20</v>
      </c>
      <c r="D184" s="104"/>
      <c r="E184" s="104" t="s">
        <v>3</v>
      </c>
      <c r="F184" s="105">
        <v>343460</v>
      </c>
      <c r="G184" s="59">
        <v>41511</v>
      </c>
      <c r="H184" s="156">
        <v>4136</v>
      </c>
      <c r="I184" s="156">
        <v>3492</v>
      </c>
      <c r="J184" s="151">
        <f t="shared" si="15"/>
        <v>644</v>
      </c>
      <c r="K184" s="158">
        <v>6</v>
      </c>
      <c r="L184" s="159">
        <f t="shared" si="16"/>
        <v>638</v>
      </c>
    </row>
    <row r="185" spans="1:12" ht="15">
      <c r="A185" s="50">
        <v>161</v>
      </c>
      <c r="B185" s="104" t="s">
        <v>18</v>
      </c>
      <c r="C185" s="104">
        <v>3</v>
      </c>
      <c r="D185" s="104"/>
      <c r="E185" s="104" t="s">
        <v>3</v>
      </c>
      <c r="F185" s="105">
        <v>327286</v>
      </c>
      <c r="G185" s="59">
        <v>41511</v>
      </c>
      <c r="H185" s="53">
        <v>14507</v>
      </c>
      <c r="I185" s="53">
        <v>12672</v>
      </c>
      <c r="J185" s="140">
        <f t="shared" si="15"/>
        <v>1835</v>
      </c>
      <c r="K185" s="105">
        <v>0</v>
      </c>
      <c r="L185" s="159">
        <f t="shared" si="16"/>
        <v>1835</v>
      </c>
    </row>
    <row r="186" spans="1:12" ht="15">
      <c r="A186" s="50">
        <v>162</v>
      </c>
      <c r="B186" s="104" t="s">
        <v>18</v>
      </c>
      <c r="C186" s="104">
        <v>74</v>
      </c>
      <c r="D186" s="104"/>
      <c r="E186" s="104" t="s">
        <v>3</v>
      </c>
      <c r="F186" s="105">
        <v>333448</v>
      </c>
      <c r="G186" s="59">
        <v>41511</v>
      </c>
      <c r="H186" s="107">
        <v>2675</v>
      </c>
      <c r="I186" s="107">
        <v>2358</v>
      </c>
      <c r="J186" s="160">
        <f t="shared" si="15"/>
        <v>317</v>
      </c>
      <c r="K186" s="105">
        <v>20</v>
      </c>
      <c r="L186" s="159">
        <f t="shared" si="16"/>
        <v>297</v>
      </c>
    </row>
    <row r="187" spans="1:12" ht="15">
      <c r="A187" s="50">
        <v>163</v>
      </c>
      <c r="B187" s="104" t="s">
        <v>18</v>
      </c>
      <c r="C187" s="104">
        <v>34</v>
      </c>
      <c r="D187" s="104"/>
      <c r="E187" s="104" t="s">
        <v>3</v>
      </c>
      <c r="F187" s="105">
        <v>339124</v>
      </c>
      <c r="G187" s="59">
        <v>41511</v>
      </c>
      <c r="H187" s="107">
        <v>21693</v>
      </c>
      <c r="I187" s="107">
        <v>18994</v>
      </c>
      <c r="J187" s="160">
        <f t="shared" si="15"/>
        <v>2699</v>
      </c>
      <c r="K187" s="105">
        <v>0</v>
      </c>
      <c r="L187" s="159">
        <f t="shared" si="16"/>
        <v>2699</v>
      </c>
    </row>
    <row r="188" spans="1:12" ht="15">
      <c r="A188" s="50">
        <v>164</v>
      </c>
      <c r="B188" s="104" t="s">
        <v>18</v>
      </c>
      <c r="C188" s="104">
        <v>14</v>
      </c>
      <c r="D188" s="104"/>
      <c r="E188" s="104" t="s">
        <v>3</v>
      </c>
      <c r="F188" s="105">
        <v>341779</v>
      </c>
      <c r="G188" s="59">
        <v>41511</v>
      </c>
      <c r="H188" s="107">
        <v>20055</v>
      </c>
      <c r="I188" s="107">
        <v>17455</v>
      </c>
      <c r="J188" s="160">
        <f t="shared" si="15"/>
        <v>2600</v>
      </c>
      <c r="K188" s="105">
        <v>0</v>
      </c>
      <c r="L188" s="159">
        <f t="shared" si="16"/>
        <v>2600</v>
      </c>
    </row>
    <row r="189" spans="1:12" ht="15">
      <c r="A189" s="50">
        <v>165</v>
      </c>
      <c r="B189" s="104" t="s">
        <v>18</v>
      </c>
      <c r="C189" s="104" t="s">
        <v>6</v>
      </c>
      <c r="D189" s="104"/>
      <c r="E189" s="104" t="s">
        <v>3</v>
      </c>
      <c r="F189" s="105">
        <v>320348</v>
      </c>
      <c r="G189" s="59">
        <v>41511</v>
      </c>
      <c r="H189" s="342" t="s">
        <v>54</v>
      </c>
      <c r="I189" s="343"/>
      <c r="J189" s="344"/>
      <c r="K189" s="105">
        <v>7</v>
      </c>
      <c r="L189" s="159"/>
    </row>
    <row r="190" spans="1:12" ht="15">
      <c r="A190" s="50">
        <v>166</v>
      </c>
      <c r="B190" s="104" t="s">
        <v>18</v>
      </c>
      <c r="C190" s="104" t="s">
        <v>87</v>
      </c>
      <c r="D190" s="104"/>
      <c r="E190" s="104" t="s">
        <v>3</v>
      </c>
      <c r="F190" s="105">
        <v>342465</v>
      </c>
      <c r="G190" s="59">
        <v>41511</v>
      </c>
      <c r="H190" s="107">
        <v>5946</v>
      </c>
      <c r="I190" s="107">
        <v>5168</v>
      </c>
      <c r="J190" s="160">
        <f aca="true" t="shared" si="17" ref="J190:J195">H190-I190</f>
        <v>778</v>
      </c>
      <c r="K190" s="105">
        <v>0</v>
      </c>
      <c r="L190" s="159">
        <f aca="true" t="shared" si="18" ref="L190:L195">J190-K190</f>
        <v>778</v>
      </c>
    </row>
    <row r="191" spans="1:12" ht="15">
      <c r="A191" s="50">
        <v>167</v>
      </c>
      <c r="B191" s="104" t="s">
        <v>35</v>
      </c>
      <c r="C191" s="104">
        <v>4</v>
      </c>
      <c r="D191" s="104"/>
      <c r="E191" s="104" t="s">
        <v>3</v>
      </c>
      <c r="F191" s="105">
        <v>341223</v>
      </c>
      <c r="G191" s="59">
        <v>41511</v>
      </c>
      <c r="H191" s="107">
        <v>4774</v>
      </c>
      <c r="I191" s="107">
        <v>4162</v>
      </c>
      <c r="J191" s="160">
        <f t="shared" si="17"/>
        <v>612</v>
      </c>
      <c r="K191" s="105">
        <v>44.89</v>
      </c>
      <c r="L191" s="159">
        <f t="shared" si="18"/>
        <v>567.11</v>
      </c>
    </row>
    <row r="192" spans="1:12" ht="15">
      <c r="A192" s="50">
        <v>168</v>
      </c>
      <c r="B192" s="104" t="s">
        <v>11</v>
      </c>
      <c r="C192" s="104">
        <v>63</v>
      </c>
      <c r="D192" s="104"/>
      <c r="E192" s="104" t="s">
        <v>3</v>
      </c>
      <c r="F192" s="105">
        <v>334549</v>
      </c>
      <c r="G192" s="59">
        <v>41511</v>
      </c>
      <c r="H192" s="107">
        <v>5129</v>
      </c>
      <c r="I192" s="107">
        <v>4522</v>
      </c>
      <c r="J192" s="160">
        <f t="shared" si="17"/>
        <v>607</v>
      </c>
      <c r="K192" s="105">
        <v>114.698</v>
      </c>
      <c r="L192" s="159">
        <f t="shared" si="18"/>
        <v>492.302</v>
      </c>
    </row>
    <row r="193" spans="1:12" ht="15">
      <c r="A193" s="50">
        <v>169</v>
      </c>
      <c r="B193" s="104" t="s">
        <v>11</v>
      </c>
      <c r="C193" s="104">
        <v>95</v>
      </c>
      <c r="D193" s="104"/>
      <c r="E193" s="104" t="s">
        <v>3</v>
      </c>
      <c r="F193" s="105">
        <v>337900</v>
      </c>
      <c r="G193" s="59">
        <v>41511</v>
      </c>
      <c r="H193" s="107">
        <v>1806</v>
      </c>
      <c r="I193" s="107">
        <v>1461</v>
      </c>
      <c r="J193" s="160">
        <f t="shared" si="17"/>
        <v>345</v>
      </c>
      <c r="K193" s="105">
        <v>79</v>
      </c>
      <c r="L193" s="159">
        <f t="shared" si="18"/>
        <v>266</v>
      </c>
    </row>
    <row r="194" spans="1:12" ht="15">
      <c r="A194" s="50">
        <v>170</v>
      </c>
      <c r="B194" s="104" t="s">
        <v>11</v>
      </c>
      <c r="C194" s="104">
        <v>123</v>
      </c>
      <c r="D194" s="104"/>
      <c r="E194" s="104" t="s">
        <v>3</v>
      </c>
      <c r="F194" s="105">
        <v>340228</v>
      </c>
      <c r="G194" s="59">
        <v>41511</v>
      </c>
      <c r="H194" s="107">
        <v>3227</v>
      </c>
      <c r="I194" s="107">
        <v>2817</v>
      </c>
      <c r="J194" s="160">
        <f t="shared" si="17"/>
        <v>410</v>
      </c>
      <c r="K194" s="105">
        <v>7.49</v>
      </c>
      <c r="L194" s="159">
        <f t="shared" si="18"/>
        <v>402.51</v>
      </c>
    </row>
    <row r="195" spans="1:12" ht="15">
      <c r="A195" s="50">
        <v>171</v>
      </c>
      <c r="B195" s="104" t="s">
        <v>11</v>
      </c>
      <c r="C195" s="104">
        <v>121</v>
      </c>
      <c r="D195" s="104"/>
      <c r="E195" s="104" t="s">
        <v>3</v>
      </c>
      <c r="F195" s="105">
        <v>340687</v>
      </c>
      <c r="G195" s="59">
        <v>41511</v>
      </c>
      <c r="H195" s="107">
        <v>4721</v>
      </c>
      <c r="I195" s="107">
        <v>4147</v>
      </c>
      <c r="J195" s="160">
        <f t="shared" si="17"/>
        <v>574</v>
      </c>
      <c r="K195" s="105">
        <v>0</v>
      </c>
      <c r="L195" s="159">
        <f t="shared" si="18"/>
        <v>574</v>
      </c>
    </row>
    <row r="196" spans="1:12" ht="15">
      <c r="A196" s="187"/>
      <c r="B196" s="187"/>
      <c r="C196" s="187"/>
      <c r="D196" s="187"/>
      <c r="E196" s="187"/>
      <c r="F196" s="188"/>
      <c r="G196" s="189"/>
      <c r="H196" s="7"/>
      <c r="I196" s="7"/>
      <c r="J196" s="190"/>
      <c r="K196" s="188"/>
      <c r="L196" s="191"/>
    </row>
  </sheetData>
  <mergeCells count="25"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  <mergeCell ref="H4:H17"/>
    <mergeCell ref="I4:I17"/>
    <mergeCell ref="J4:J17"/>
    <mergeCell ref="K4:L12"/>
    <mergeCell ref="K13:K21"/>
    <mergeCell ref="H56:J56"/>
    <mergeCell ref="H79:J79"/>
    <mergeCell ref="H86:J86"/>
    <mergeCell ref="H100:J100"/>
    <mergeCell ref="H182:J182"/>
    <mergeCell ref="H189:J189"/>
    <mergeCell ref="H157:J157"/>
    <mergeCell ref="H164:J164"/>
    <mergeCell ref="H165:J165"/>
    <mergeCell ref="H179:J17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8"/>
  <sheetViews>
    <sheetView workbookViewId="0" topLeftCell="A163">
      <selection activeCell="J43" sqref="J43"/>
    </sheetView>
  </sheetViews>
  <sheetFormatPr defaultColWidth="9.140625" defaultRowHeight="12.75"/>
  <cols>
    <col min="1" max="1" width="4.8515625" style="5" customWidth="1"/>
    <col min="2" max="2" width="22.57421875" style="5" customWidth="1"/>
    <col min="3" max="3" width="4.8515625" style="5" customWidth="1"/>
    <col min="4" max="4" width="4.57421875" style="5" customWidth="1"/>
    <col min="5" max="5" width="8.421875" style="5" customWidth="1"/>
    <col min="6" max="6" width="8.8515625" style="5" customWidth="1"/>
    <col min="7" max="7" width="10.421875" style="5" customWidth="1"/>
    <col min="8" max="8" width="9.57421875" style="5" customWidth="1"/>
    <col min="9" max="9" width="8.28125" style="5" customWidth="1"/>
    <col min="10" max="10" width="15.28125" style="4" customWidth="1"/>
    <col min="11" max="11" width="12.28125" style="4" customWidth="1"/>
    <col min="12" max="12" width="17.00390625" style="4" customWidth="1"/>
    <col min="13" max="16384" width="9.140625" style="5" customWidth="1"/>
  </cols>
  <sheetData>
    <row r="1" spans="1:12" ht="12.75" customHeight="1">
      <c r="A1" s="319" t="s">
        <v>117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spans="1:12" ht="12.75" customHeight="1">
      <c r="A2" s="319" t="s">
        <v>91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 ht="12.75" customHeight="1" thickBot="1">
      <c r="A3" s="320" t="s">
        <v>118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ht="12.75" customHeight="1">
      <c r="A4" s="321" t="s">
        <v>0</v>
      </c>
      <c r="B4" s="289" t="s">
        <v>38</v>
      </c>
      <c r="C4" s="289" t="s">
        <v>93</v>
      </c>
      <c r="D4" s="289" t="s">
        <v>40</v>
      </c>
      <c r="E4" s="289" t="s">
        <v>41</v>
      </c>
      <c r="F4" s="289" t="s">
        <v>42</v>
      </c>
      <c r="G4" s="289" t="s">
        <v>34</v>
      </c>
      <c r="H4" s="289" t="s">
        <v>43</v>
      </c>
      <c r="I4" s="289" t="s">
        <v>1</v>
      </c>
      <c r="J4" s="289" t="s">
        <v>2</v>
      </c>
      <c r="K4" s="311" t="s">
        <v>44</v>
      </c>
      <c r="L4" s="312"/>
    </row>
    <row r="5" spans="1:12" ht="7.5" customHeight="1" hidden="1">
      <c r="A5" s="322"/>
      <c r="B5" s="290"/>
      <c r="C5" s="290"/>
      <c r="D5" s="290"/>
      <c r="E5" s="290"/>
      <c r="F5" s="290"/>
      <c r="G5" s="290"/>
      <c r="H5" s="290"/>
      <c r="I5" s="290"/>
      <c r="J5" s="290"/>
      <c r="K5" s="313"/>
      <c r="L5" s="314"/>
    </row>
    <row r="6" spans="1:12" ht="7.5" customHeight="1" hidden="1">
      <c r="A6" s="322"/>
      <c r="B6" s="290"/>
      <c r="C6" s="290"/>
      <c r="D6" s="290"/>
      <c r="E6" s="290"/>
      <c r="F6" s="290"/>
      <c r="G6" s="290"/>
      <c r="H6" s="290"/>
      <c r="I6" s="290"/>
      <c r="J6" s="290"/>
      <c r="K6" s="313"/>
      <c r="L6" s="314"/>
    </row>
    <row r="7" spans="1:12" ht="7.5" customHeight="1" hidden="1">
      <c r="A7" s="322"/>
      <c r="B7" s="290"/>
      <c r="C7" s="290"/>
      <c r="D7" s="290"/>
      <c r="E7" s="290"/>
      <c r="F7" s="290"/>
      <c r="G7" s="290"/>
      <c r="H7" s="290"/>
      <c r="I7" s="290"/>
      <c r="J7" s="290"/>
      <c r="K7" s="313"/>
      <c r="L7" s="314"/>
    </row>
    <row r="8" spans="1:12" ht="15" customHeight="1" hidden="1">
      <c r="A8" s="322"/>
      <c r="B8" s="290"/>
      <c r="C8" s="290"/>
      <c r="D8" s="290"/>
      <c r="E8" s="290"/>
      <c r="F8" s="290"/>
      <c r="G8" s="290"/>
      <c r="H8" s="290"/>
      <c r="I8" s="290"/>
      <c r="J8" s="290"/>
      <c r="K8" s="313"/>
      <c r="L8" s="314"/>
    </row>
    <row r="9" spans="1:12" ht="15" customHeight="1" hidden="1">
      <c r="A9" s="322"/>
      <c r="B9" s="290"/>
      <c r="C9" s="290"/>
      <c r="D9" s="290"/>
      <c r="E9" s="290"/>
      <c r="F9" s="290"/>
      <c r="G9" s="290"/>
      <c r="H9" s="290"/>
      <c r="I9" s="290"/>
      <c r="J9" s="290"/>
      <c r="K9" s="313"/>
      <c r="L9" s="314"/>
    </row>
    <row r="10" spans="1:12" ht="15" customHeight="1" hidden="1">
      <c r="A10" s="322"/>
      <c r="B10" s="290"/>
      <c r="C10" s="290"/>
      <c r="D10" s="290"/>
      <c r="E10" s="290"/>
      <c r="F10" s="290"/>
      <c r="G10" s="290"/>
      <c r="H10" s="290"/>
      <c r="I10" s="290"/>
      <c r="J10" s="290"/>
      <c r="K10" s="313"/>
      <c r="L10" s="314"/>
    </row>
    <row r="11" spans="1:12" ht="15" customHeight="1" hidden="1">
      <c r="A11" s="322"/>
      <c r="B11" s="290"/>
      <c r="C11" s="290"/>
      <c r="D11" s="290"/>
      <c r="E11" s="290"/>
      <c r="F11" s="290"/>
      <c r="G11" s="290"/>
      <c r="H11" s="290"/>
      <c r="I11" s="290"/>
      <c r="J11" s="290"/>
      <c r="K11" s="313"/>
      <c r="L11" s="314"/>
    </row>
    <row r="12" spans="1:12" ht="15" customHeight="1" hidden="1">
      <c r="A12" s="322"/>
      <c r="B12" s="290"/>
      <c r="C12" s="290"/>
      <c r="D12" s="290"/>
      <c r="E12" s="290"/>
      <c r="F12" s="290"/>
      <c r="G12" s="290"/>
      <c r="H12" s="290"/>
      <c r="I12" s="290"/>
      <c r="J12" s="290"/>
      <c r="K12" s="315"/>
      <c r="L12" s="316"/>
    </row>
    <row r="13" spans="1:12" ht="12.75" customHeight="1">
      <c r="A13" s="322"/>
      <c r="B13" s="290"/>
      <c r="C13" s="290"/>
      <c r="D13" s="290"/>
      <c r="E13" s="290"/>
      <c r="F13" s="290"/>
      <c r="G13" s="290"/>
      <c r="H13" s="290"/>
      <c r="I13" s="290"/>
      <c r="J13" s="290"/>
      <c r="K13" s="317" t="s">
        <v>45</v>
      </c>
      <c r="L13" s="139" t="s">
        <v>46</v>
      </c>
    </row>
    <row r="14" spans="1:12" ht="15" customHeight="1">
      <c r="A14" s="322"/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10" t="s">
        <v>47</v>
      </c>
    </row>
    <row r="15" spans="1:12" ht="15" customHeight="1">
      <c r="A15" s="322"/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10" t="s">
        <v>48</v>
      </c>
    </row>
    <row r="16" spans="1:12" ht="15" customHeight="1">
      <c r="A16" s="322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10" t="s">
        <v>49</v>
      </c>
    </row>
    <row r="17" spans="1:12" ht="44.25" customHeight="1" thickBot="1">
      <c r="A17" s="322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10" t="s">
        <v>94</v>
      </c>
    </row>
    <row r="18" spans="1:12" ht="7.5" customHeight="1" hidden="1">
      <c r="A18" s="322"/>
      <c r="B18" s="290"/>
      <c r="C18" s="290"/>
      <c r="D18" s="10"/>
      <c r="E18" s="10"/>
      <c r="F18" s="10"/>
      <c r="G18" s="10"/>
      <c r="H18" s="10"/>
      <c r="I18" s="10"/>
      <c r="J18" s="10"/>
      <c r="K18" s="290"/>
      <c r="L18" s="145"/>
    </row>
    <row r="19" spans="1:12" ht="3" customHeight="1" hidden="1">
      <c r="A19" s="322"/>
      <c r="B19" s="290"/>
      <c r="C19" s="290"/>
      <c r="D19" s="10"/>
      <c r="E19" s="10"/>
      <c r="F19" s="10"/>
      <c r="G19" s="10"/>
      <c r="H19" s="10"/>
      <c r="I19" s="10"/>
      <c r="J19" s="10"/>
      <c r="K19" s="290"/>
      <c r="L19" s="145"/>
    </row>
    <row r="20" spans="1:12" ht="7.5" customHeight="1" hidden="1">
      <c r="A20" s="322"/>
      <c r="B20" s="290"/>
      <c r="C20" s="290"/>
      <c r="D20" s="10"/>
      <c r="E20" s="10"/>
      <c r="F20" s="10"/>
      <c r="G20" s="10"/>
      <c r="H20" s="10"/>
      <c r="I20" s="10"/>
      <c r="J20" s="10"/>
      <c r="K20" s="290"/>
      <c r="L20" s="145"/>
    </row>
    <row r="21" spans="1:12" ht="15" customHeight="1" hidden="1">
      <c r="A21" s="323"/>
      <c r="B21" s="318"/>
      <c r="C21" s="318"/>
      <c r="D21" s="17"/>
      <c r="E21" s="17"/>
      <c r="F21" s="17"/>
      <c r="G21" s="17"/>
      <c r="H21" s="17"/>
      <c r="I21" s="17"/>
      <c r="J21" s="17"/>
      <c r="K21" s="318"/>
      <c r="L21" s="146"/>
    </row>
    <row r="22" spans="1:12" ht="15.75" thickBot="1">
      <c r="A22" s="147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1">
        <v>7</v>
      </c>
      <c r="H22" s="21">
        <v>8</v>
      </c>
      <c r="I22" s="21">
        <v>9</v>
      </c>
      <c r="J22" s="21">
        <v>10</v>
      </c>
      <c r="K22" s="21">
        <v>11</v>
      </c>
      <c r="L22" s="21">
        <v>12</v>
      </c>
    </row>
    <row r="23" spans="1:12" ht="15">
      <c r="A23" s="50">
        <v>1</v>
      </c>
      <c r="B23" s="50" t="s">
        <v>51</v>
      </c>
      <c r="C23" s="50">
        <v>48</v>
      </c>
      <c r="D23" s="50"/>
      <c r="E23" s="50" t="s">
        <v>3</v>
      </c>
      <c r="F23" s="51">
        <v>327197</v>
      </c>
      <c r="G23" s="59">
        <v>41542</v>
      </c>
      <c r="H23" s="53">
        <v>7288</v>
      </c>
      <c r="I23" s="53">
        <v>6517</v>
      </c>
      <c r="J23" s="183">
        <f>H23-I23</f>
        <v>771</v>
      </c>
      <c r="K23" s="55">
        <v>2</v>
      </c>
      <c r="L23" s="157">
        <f aca="true" t="shared" si="0" ref="L23:L86">J23-K23</f>
        <v>769</v>
      </c>
    </row>
    <row r="24" spans="1:12" ht="15">
      <c r="A24" s="104">
        <v>2</v>
      </c>
      <c r="B24" s="104" t="s">
        <v>51</v>
      </c>
      <c r="C24" s="104">
        <v>52</v>
      </c>
      <c r="D24" s="104"/>
      <c r="E24" s="104" t="s">
        <v>3</v>
      </c>
      <c r="F24" s="105">
        <v>329228</v>
      </c>
      <c r="G24" s="59">
        <v>41542</v>
      </c>
      <c r="H24" s="107">
        <v>3837</v>
      </c>
      <c r="I24" s="107">
        <v>3372</v>
      </c>
      <c r="J24" s="183">
        <f>H24-I24</f>
        <v>465</v>
      </c>
      <c r="K24" s="158">
        <v>0</v>
      </c>
      <c r="L24" s="157">
        <f t="shared" si="0"/>
        <v>465</v>
      </c>
    </row>
    <row r="25" spans="1:12" ht="15">
      <c r="A25" s="104">
        <v>3</v>
      </c>
      <c r="B25" s="104" t="s">
        <v>51</v>
      </c>
      <c r="C25" s="104">
        <v>46</v>
      </c>
      <c r="D25" s="104"/>
      <c r="E25" s="104" t="s">
        <v>3</v>
      </c>
      <c r="F25" s="105">
        <v>339063</v>
      </c>
      <c r="G25" s="59">
        <v>41542</v>
      </c>
      <c r="H25" s="107">
        <v>4459</v>
      </c>
      <c r="I25" s="107">
        <v>4083</v>
      </c>
      <c r="J25" s="183">
        <f>H25-I25</f>
        <v>376</v>
      </c>
      <c r="K25" s="105">
        <v>48.62</v>
      </c>
      <c r="L25" s="159">
        <f t="shared" si="0"/>
        <v>327.38</v>
      </c>
    </row>
    <row r="26" spans="1:14" ht="15">
      <c r="A26" s="104">
        <v>4</v>
      </c>
      <c r="B26" s="104" t="s">
        <v>51</v>
      </c>
      <c r="C26" s="104">
        <v>6</v>
      </c>
      <c r="D26" s="104"/>
      <c r="E26" s="104" t="s">
        <v>3</v>
      </c>
      <c r="F26" s="105">
        <v>340058</v>
      </c>
      <c r="G26" s="59">
        <v>41542</v>
      </c>
      <c r="H26" s="107">
        <v>4582</v>
      </c>
      <c r="I26" s="107">
        <v>4088</v>
      </c>
      <c r="J26" s="183">
        <f>H26-I26-J33</f>
        <v>365</v>
      </c>
      <c r="K26" s="105">
        <v>11.38</v>
      </c>
      <c r="L26" s="159">
        <f t="shared" si="0"/>
        <v>353.62</v>
      </c>
      <c r="M26" s="121" t="s">
        <v>53</v>
      </c>
      <c r="N26" s="121"/>
    </row>
    <row r="27" spans="1:12" ht="15">
      <c r="A27" s="104">
        <v>5</v>
      </c>
      <c r="B27" s="104" t="s">
        <v>51</v>
      </c>
      <c r="C27" s="104">
        <v>44</v>
      </c>
      <c r="D27" s="104"/>
      <c r="E27" s="104" t="s">
        <v>3</v>
      </c>
      <c r="F27" s="105">
        <v>340072</v>
      </c>
      <c r="G27" s="59">
        <v>41542</v>
      </c>
      <c r="H27" s="107">
        <v>3857</v>
      </c>
      <c r="I27" s="107">
        <v>3467</v>
      </c>
      <c r="J27" s="183">
        <f aca="true" t="shared" si="1" ref="J27:J56">H27-I27</f>
        <v>390</v>
      </c>
      <c r="K27" s="105">
        <v>12</v>
      </c>
      <c r="L27" s="159">
        <f t="shared" si="0"/>
        <v>378</v>
      </c>
    </row>
    <row r="28" spans="1:12" ht="15">
      <c r="A28" s="104">
        <v>6</v>
      </c>
      <c r="B28" s="104" t="s">
        <v>51</v>
      </c>
      <c r="C28" s="104">
        <v>40</v>
      </c>
      <c r="D28" s="104"/>
      <c r="E28" s="104" t="s">
        <v>3</v>
      </c>
      <c r="F28" s="105">
        <v>340227</v>
      </c>
      <c r="G28" s="59">
        <v>41542</v>
      </c>
      <c r="H28" s="107">
        <v>3549</v>
      </c>
      <c r="I28" s="107">
        <v>3002</v>
      </c>
      <c r="J28" s="183">
        <f t="shared" si="1"/>
        <v>547</v>
      </c>
      <c r="K28" s="105">
        <v>5</v>
      </c>
      <c r="L28" s="159">
        <f t="shared" si="0"/>
        <v>542</v>
      </c>
    </row>
    <row r="29" spans="1:12" ht="15">
      <c r="A29" s="50">
        <v>7</v>
      </c>
      <c r="B29" s="104" t="s">
        <v>51</v>
      </c>
      <c r="C29" s="104">
        <v>54</v>
      </c>
      <c r="D29" s="104"/>
      <c r="E29" s="104" t="s">
        <v>3</v>
      </c>
      <c r="F29" s="105">
        <v>340688</v>
      </c>
      <c r="G29" s="59">
        <v>41542</v>
      </c>
      <c r="H29" s="107">
        <v>7940</v>
      </c>
      <c r="I29" s="107">
        <v>7160</v>
      </c>
      <c r="J29" s="183">
        <f t="shared" si="1"/>
        <v>780</v>
      </c>
      <c r="K29" s="105">
        <v>0</v>
      </c>
      <c r="L29" s="159">
        <f t="shared" si="0"/>
        <v>780</v>
      </c>
    </row>
    <row r="30" spans="1:12" ht="15">
      <c r="A30" s="104">
        <v>8</v>
      </c>
      <c r="B30" s="104" t="s">
        <v>51</v>
      </c>
      <c r="C30" s="104">
        <v>56</v>
      </c>
      <c r="D30" s="104"/>
      <c r="E30" s="104" t="s">
        <v>3</v>
      </c>
      <c r="F30" s="105">
        <v>340942</v>
      </c>
      <c r="G30" s="59">
        <v>41542</v>
      </c>
      <c r="H30" s="107">
        <v>4475</v>
      </c>
      <c r="I30" s="107">
        <v>3996</v>
      </c>
      <c r="J30" s="160">
        <f t="shared" si="1"/>
        <v>479</v>
      </c>
      <c r="K30" s="105">
        <v>24.84</v>
      </c>
      <c r="L30" s="159">
        <f t="shared" si="0"/>
        <v>454.16</v>
      </c>
    </row>
    <row r="31" spans="1:12" ht="15">
      <c r="A31" s="104">
        <v>9</v>
      </c>
      <c r="B31" s="104" t="s">
        <v>51</v>
      </c>
      <c r="C31" s="104">
        <v>50</v>
      </c>
      <c r="D31" s="104"/>
      <c r="E31" s="104" t="s">
        <v>3</v>
      </c>
      <c r="F31" s="105">
        <v>341212</v>
      </c>
      <c r="G31" s="59">
        <v>41542</v>
      </c>
      <c r="H31" s="107">
        <v>4541</v>
      </c>
      <c r="I31" s="107">
        <v>4158</v>
      </c>
      <c r="J31" s="160">
        <f t="shared" si="1"/>
        <v>383</v>
      </c>
      <c r="K31" s="105">
        <v>0</v>
      </c>
      <c r="L31" s="159">
        <f t="shared" si="0"/>
        <v>383</v>
      </c>
    </row>
    <row r="32" spans="1:12" ht="15">
      <c r="A32" s="104">
        <v>10</v>
      </c>
      <c r="B32" s="104" t="s">
        <v>51</v>
      </c>
      <c r="C32" s="104">
        <v>38</v>
      </c>
      <c r="D32" s="104"/>
      <c r="E32" s="104" t="s">
        <v>3</v>
      </c>
      <c r="F32" s="105">
        <v>341228</v>
      </c>
      <c r="G32" s="59">
        <v>41542</v>
      </c>
      <c r="H32" s="107">
        <v>4579</v>
      </c>
      <c r="I32" s="107">
        <v>4197</v>
      </c>
      <c r="J32" s="160">
        <f t="shared" si="1"/>
        <v>382</v>
      </c>
      <c r="K32" s="105">
        <v>19.6</v>
      </c>
      <c r="L32" s="159">
        <f t="shared" si="0"/>
        <v>362.4</v>
      </c>
    </row>
    <row r="33" spans="1:12" ht="15">
      <c r="A33" s="104">
        <v>11</v>
      </c>
      <c r="B33" s="104" t="s">
        <v>51</v>
      </c>
      <c r="C33" s="104">
        <v>8</v>
      </c>
      <c r="D33" s="104"/>
      <c r="E33" s="104" t="s">
        <v>3</v>
      </c>
      <c r="F33" s="105">
        <v>341377</v>
      </c>
      <c r="G33" s="59">
        <v>41542</v>
      </c>
      <c r="H33" s="107">
        <v>1269</v>
      </c>
      <c r="I33" s="107">
        <v>1140</v>
      </c>
      <c r="J33" s="160">
        <f t="shared" si="1"/>
        <v>129</v>
      </c>
      <c r="K33" s="105">
        <v>5</v>
      </c>
      <c r="L33" s="159">
        <f t="shared" si="0"/>
        <v>124</v>
      </c>
    </row>
    <row r="34" spans="1:12" ht="15">
      <c r="A34" s="104">
        <v>12</v>
      </c>
      <c r="B34" s="104" t="s">
        <v>51</v>
      </c>
      <c r="C34" s="104">
        <v>12</v>
      </c>
      <c r="D34" s="104"/>
      <c r="E34" s="104" t="s">
        <v>3</v>
      </c>
      <c r="F34" s="105">
        <v>342055</v>
      </c>
      <c r="G34" s="59">
        <v>41542</v>
      </c>
      <c r="H34" s="107">
        <v>7970</v>
      </c>
      <c r="I34" s="107">
        <v>7200</v>
      </c>
      <c r="J34" s="160">
        <f t="shared" si="1"/>
        <v>770</v>
      </c>
      <c r="K34" s="105">
        <v>26</v>
      </c>
      <c r="L34" s="159">
        <f t="shared" si="0"/>
        <v>744</v>
      </c>
    </row>
    <row r="35" spans="1:12" ht="15">
      <c r="A35" s="50">
        <v>13</v>
      </c>
      <c r="B35" s="104" t="s">
        <v>51</v>
      </c>
      <c r="C35" s="104">
        <v>16</v>
      </c>
      <c r="D35" s="104"/>
      <c r="E35" s="104" t="s">
        <v>3</v>
      </c>
      <c r="F35" s="105">
        <v>340223</v>
      </c>
      <c r="G35" s="59">
        <v>41542</v>
      </c>
      <c r="H35" s="107">
        <v>10180</v>
      </c>
      <c r="I35" s="107">
        <v>9100</v>
      </c>
      <c r="J35" s="160">
        <f t="shared" si="1"/>
        <v>1080</v>
      </c>
      <c r="K35" s="105">
        <v>78.28</v>
      </c>
      <c r="L35" s="159">
        <f t="shared" si="0"/>
        <v>1001.72</v>
      </c>
    </row>
    <row r="36" spans="1:12" ht="15">
      <c r="A36" s="104">
        <v>14</v>
      </c>
      <c r="B36" s="104" t="s">
        <v>24</v>
      </c>
      <c r="C36" s="104">
        <v>53</v>
      </c>
      <c r="D36" s="104"/>
      <c r="E36" s="104" t="s">
        <v>3</v>
      </c>
      <c r="F36" s="105">
        <v>340947</v>
      </c>
      <c r="G36" s="59">
        <v>41542</v>
      </c>
      <c r="H36" s="107">
        <v>4727</v>
      </c>
      <c r="I36" s="107">
        <v>4171</v>
      </c>
      <c r="J36" s="160">
        <f t="shared" si="1"/>
        <v>556</v>
      </c>
      <c r="K36" s="105">
        <v>0</v>
      </c>
      <c r="L36" s="159">
        <f t="shared" si="0"/>
        <v>556</v>
      </c>
    </row>
    <row r="37" spans="1:12" ht="15">
      <c r="A37" s="104">
        <v>15</v>
      </c>
      <c r="B37" s="104" t="s">
        <v>24</v>
      </c>
      <c r="C37" s="104">
        <v>51</v>
      </c>
      <c r="D37" s="104"/>
      <c r="E37" s="104" t="s">
        <v>3</v>
      </c>
      <c r="F37" s="105">
        <v>340976</v>
      </c>
      <c r="G37" s="59">
        <v>41542</v>
      </c>
      <c r="H37" s="107">
        <v>4735</v>
      </c>
      <c r="I37" s="107">
        <v>4192</v>
      </c>
      <c r="J37" s="160">
        <f t="shared" si="1"/>
        <v>543</v>
      </c>
      <c r="K37" s="105">
        <v>0</v>
      </c>
      <c r="L37" s="159">
        <f t="shared" si="0"/>
        <v>543</v>
      </c>
    </row>
    <row r="38" spans="1:12" ht="15">
      <c r="A38" s="104">
        <v>16</v>
      </c>
      <c r="B38" s="104" t="s">
        <v>24</v>
      </c>
      <c r="C38" s="104">
        <v>49</v>
      </c>
      <c r="D38" s="104"/>
      <c r="E38" s="104" t="s">
        <v>3</v>
      </c>
      <c r="F38" s="105">
        <v>342059</v>
      </c>
      <c r="G38" s="59">
        <v>41542</v>
      </c>
      <c r="H38" s="107">
        <v>5476</v>
      </c>
      <c r="I38" s="107">
        <v>4930</v>
      </c>
      <c r="J38" s="160">
        <f t="shared" si="1"/>
        <v>546</v>
      </c>
      <c r="K38" s="105">
        <v>0</v>
      </c>
      <c r="L38" s="159">
        <f t="shared" si="0"/>
        <v>546</v>
      </c>
    </row>
    <row r="39" spans="1:12" ht="15">
      <c r="A39" s="104">
        <v>17</v>
      </c>
      <c r="B39" s="104" t="s">
        <v>27</v>
      </c>
      <c r="C39" s="104">
        <v>18</v>
      </c>
      <c r="D39" s="104"/>
      <c r="E39" s="104" t="s">
        <v>3</v>
      </c>
      <c r="F39" s="105">
        <v>327288</v>
      </c>
      <c r="G39" s="59">
        <v>41542</v>
      </c>
      <c r="H39" s="107">
        <v>10563</v>
      </c>
      <c r="I39" s="107">
        <v>9428</v>
      </c>
      <c r="J39" s="160">
        <f t="shared" si="1"/>
        <v>1135</v>
      </c>
      <c r="K39" s="105">
        <v>0</v>
      </c>
      <c r="L39" s="159">
        <f>J39-K39</f>
        <v>1135</v>
      </c>
    </row>
    <row r="40" spans="1:12" ht="15">
      <c r="A40" s="104">
        <v>18</v>
      </c>
      <c r="B40" s="104" t="s">
        <v>27</v>
      </c>
      <c r="C40" s="104">
        <v>5</v>
      </c>
      <c r="D40" s="104"/>
      <c r="E40" s="104" t="s">
        <v>3</v>
      </c>
      <c r="F40" s="105">
        <v>340220</v>
      </c>
      <c r="G40" s="59">
        <v>41542</v>
      </c>
      <c r="H40" s="107">
        <v>8065</v>
      </c>
      <c r="I40" s="107">
        <v>7220</v>
      </c>
      <c r="J40" s="160">
        <f t="shared" si="1"/>
        <v>845</v>
      </c>
      <c r="K40" s="105">
        <v>10.183</v>
      </c>
      <c r="L40" s="159">
        <f>J40-K40</f>
        <v>834.817</v>
      </c>
    </row>
    <row r="41" spans="1:12" ht="15">
      <c r="A41" s="50">
        <v>19</v>
      </c>
      <c r="B41" s="104" t="s">
        <v>27</v>
      </c>
      <c r="C41" s="104">
        <v>6</v>
      </c>
      <c r="D41" s="104"/>
      <c r="E41" s="104" t="s">
        <v>3</v>
      </c>
      <c r="F41" s="105">
        <v>341797</v>
      </c>
      <c r="G41" s="59">
        <v>41542</v>
      </c>
      <c r="H41" s="107">
        <v>33093</v>
      </c>
      <c r="I41" s="107">
        <v>29525</v>
      </c>
      <c r="J41" s="160">
        <f t="shared" si="1"/>
        <v>3568</v>
      </c>
      <c r="K41" s="105">
        <v>22.78</v>
      </c>
      <c r="L41" s="159">
        <f t="shared" si="0"/>
        <v>3545.22</v>
      </c>
    </row>
    <row r="42" spans="1:12" ht="15">
      <c r="A42" s="104">
        <v>20</v>
      </c>
      <c r="B42" s="104" t="s">
        <v>10</v>
      </c>
      <c r="C42" s="104">
        <v>153</v>
      </c>
      <c r="D42" s="104"/>
      <c r="E42" s="104" t="s">
        <v>3</v>
      </c>
      <c r="F42" s="105">
        <v>95931</v>
      </c>
      <c r="G42" s="59">
        <v>41542</v>
      </c>
      <c r="H42" s="107">
        <v>20771</v>
      </c>
      <c r="I42" s="107">
        <v>18995</v>
      </c>
      <c r="J42" s="160">
        <f t="shared" si="1"/>
        <v>1776</v>
      </c>
      <c r="K42" s="105">
        <v>174.83</v>
      </c>
      <c r="L42" s="159">
        <f t="shared" si="0"/>
        <v>1601.17</v>
      </c>
    </row>
    <row r="43" spans="1:12" ht="15">
      <c r="A43" s="104">
        <v>21</v>
      </c>
      <c r="B43" s="104" t="s">
        <v>10</v>
      </c>
      <c r="C43" s="104">
        <v>131</v>
      </c>
      <c r="D43" s="104"/>
      <c r="E43" s="104" t="s">
        <v>3</v>
      </c>
      <c r="F43" s="105">
        <v>339072</v>
      </c>
      <c r="G43" s="59">
        <v>41542</v>
      </c>
      <c r="H43" s="107">
        <v>6664</v>
      </c>
      <c r="I43" s="107">
        <v>6037</v>
      </c>
      <c r="J43" s="160">
        <f t="shared" si="1"/>
        <v>627</v>
      </c>
      <c r="K43" s="105">
        <v>0</v>
      </c>
      <c r="L43" s="159">
        <f t="shared" si="0"/>
        <v>627</v>
      </c>
    </row>
    <row r="44" spans="1:12" ht="15">
      <c r="A44" s="104">
        <v>22</v>
      </c>
      <c r="B44" s="104" t="s">
        <v>10</v>
      </c>
      <c r="C44" s="104">
        <v>122</v>
      </c>
      <c r="D44" s="104"/>
      <c r="E44" s="104" t="s">
        <v>3</v>
      </c>
      <c r="F44" s="105">
        <v>339127</v>
      </c>
      <c r="G44" s="59">
        <v>41542</v>
      </c>
      <c r="H44" s="107">
        <v>19183</v>
      </c>
      <c r="I44" s="107">
        <v>17023</v>
      </c>
      <c r="J44" s="160">
        <f t="shared" si="1"/>
        <v>2160</v>
      </c>
      <c r="K44" s="105">
        <v>0</v>
      </c>
      <c r="L44" s="159">
        <f t="shared" si="0"/>
        <v>2160</v>
      </c>
    </row>
    <row r="45" spans="1:12" ht="15">
      <c r="A45" s="104">
        <v>23</v>
      </c>
      <c r="B45" s="104" t="s">
        <v>10</v>
      </c>
      <c r="C45" s="104">
        <v>120</v>
      </c>
      <c r="D45" s="104"/>
      <c r="E45" s="104" t="s">
        <v>3</v>
      </c>
      <c r="F45" s="105">
        <v>340221</v>
      </c>
      <c r="G45" s="59">
        <v>41542</v>
      </c>
      <c r="H45" s="107">
        <v>5651</v>
      </c>
      <c r="I45" s="107">
        <v>5079</v>
      </c>
      <c r="J45" s="160">
        <f t="shared" si="1"/>
        <v>572</v>
      </c>
      <c r="K45" s="105">
        <v>22.85</v>
      </c>
      <c r="L45" s="159">
        <f t="shared" si="0"/>
        <v>549.15</v>
      </c>
    </row>
    <row r="46" spans="1:12" ht="15">
      <c r="A46" s="104">
        <v>24</v>
      </c>
      <c r="B46" s="104" t="s">
        <v>10</v>
      </c>
      <c r="C46" s="104">
        <v>115</v>
      </c>
      <c r="D46" s="104"/>
      <c r="E46" s="104" t="s">
        <v>3</v>
      </c>
      <c r="F46" s="105">
        <v>345943</v>
      </c>
      <c r="G46" s="59">
        <v>41542</v>
      </c>
      <c r="H46" s="107">
        <v>2603</v>
      </c>
      <c r="I46" s="107">
        <v>2377</v>
      </c>
      <c r="J46" s="160">
        <f t="shared" si="1"/>
        <v>226</v>
      </c>
      <c r="K46" s="105">
        <v>0</v>
      </c>
      <c r="L46" s="159">
        <f>J46-K46</f>
        <v>226</v>
      </c>
    </row>
    <row r="47" spans="1:12" ht="15">
      <c r="A47" s="50">
        <v>25</v>
      </c>
      <c r="B47" s="104" t="s">
        <v>10</v>
      </c>
      <c r="C47" s="104">
        <v>117</v>
      </c>
      <c r="D47" s="104"/>
      <c r="E47" s="104" t="s">
        <v>3</v>
      </c>
      <c r="F47" s="105">
        <v>345183</v>
      </c>
      <c r="G47" s="59">
        <v>41542</v>
      </c>
      <c r="H47" s="107">
        <v>957</v>
      </c>
      <c r="I47" s="107">
        <v>468</v>
      </c>
      <c r="J47" s="160">
        <f t="shared" si="1"/>
        <v>489</v>
      </c>
      <c r="K47" s="105">
        <v>0</v>
      </c>
      <c r="L47" s="159">
        <f>J47-K47</f>
        <v>489</v>
      </c>
    </row>
    <row r="48" spans="1:12" ht="15">
      <c r="A48" s="104">
        <v>26</v>
      </c>
      <c r="B48" s="104" t="s">
        <v>12</v>
      </c>
      <c r="C48" s="104">
        <v>12</v>
      </c>
      <c r="D48" s="104"/>
      <c r="E48" s="104" t="s">
        <v>3</v>
      </c>
      <c r="F48" s="105">
        <v>338844</v>
      </c>
      <c r="G48" s="59">
        <v>41542</v>
      </c>
      <c r="H48" s="107">
        <v>18197</v>
      </c>
      <c r="I48" s="107">
        <v>16303</v>
      </c>
      <c r="J48" s="160">
        <f t="shared" si="1"/>
        <v>1894</v>
      </c>
      <c r="K48" s="105">
        <v>19</v>
      </c>
      <c r="L48" s="159">
        <f t="shared" si="0"/>
        <v>1875</v>
      </c>
    </row>
    <row r="49" spans="1:12" ht="15">
      <c r="A49" s="104">
        <v>27</v>
      </c>
      <c r="B49" s="104" t="s">
        <v>28</v>
      </c>
      <c r="C49" s="104" t="s">
        <v>55</v>
      </c>
      <c r="D49" s="104"/>
      <c r="E49" s="104" t="s">
        <v>3</v>
      </c>
      <c r="F49" s="105">
        <v>327301</v>
      </c>
      <c r="G49" s="59">
        <v>41542</v>
      </c>
      <c r="H49" s="107">
        <v>9632</v>
      </c>
      <c r="I49" s="107">
        <v>8661</v>
      </c>
      <c r="J49" s="160">
        <f t="shared" si="1"/>
        <v>971</v>
      </c>
      <c r="K49" s="105">
        <v>24.486</v>
      </c>
      <c r="L49" s="159">
        <f t="shared" si="0"/>
        <v>946.514</v>
      </c>
    </row>
    <row r="50" spans="1:12" ht="15">
      <c r="A50" s="104">
        <v>28</v>
      </c>
      <c r="B50" s="104" t="s">
        <v>28</v>
      </c>
      <c r="C50" s="104">
        <v>80</v>
      </c>
      <c r="D50" s="104"/>
      <c r="E50" s="104" t="s">
        <v>3</v>
      </c>
      <c r="F50" s="105">
        <v>327374</v>
      </c>
      <c r="G50" s="59">
        <v>41542</v>
      </c>
      <c r="H50" s="107">
        <v>7141</v>
      </c>
      <c r="I50" s="107">
        <v>6447</v>
      </c>
      <c r="J50" s="160">
        <f t="shared" si="1"/>
        <v>694</v>
      </c>
      <c r="K50" s="105">
        <v>13</v>
      </c>
      <c r="L50" s="159">
        <f t="shared" si="0"/>
        <v>681</v>
      </c>
    </row>
    <row r="51" spans="1:12" ht="15">
      <c r="A51" s="104">
        <v>29</v>
      </c>
      <c r="B51" s="104" t="s">
        <v>28</v>
      </c>
      <c r="C51" s="104">
        <v>49</v>
      </c>
      <c r="D51" s="104"/>
      <c r="E51" s="104" t="s">
        <v>3</v>
      </c>
      <c r="F51" s="105">
        <v>343449</v>
      </c>
      <c r="G51" s="59">
        <v>41542</v>
      </c>
      <c r="H51" s="107">
        <v>5875</v>
      </c>
      <c r="I51" s="107">
        <v>5217</v>
      </c>
      <c r="J51" s="160">
        <f t="shared" si="1"/>
        <v>658</v>
      </c>
      <c r="K51" s="181">
        <v>38.34</v>
      </c>
      <c r="L51" s="159">
        <f t="shared" si="0"/>
        <v>619.66</v>
      </c>
    </row>
    <row r="52" spans="1:12" ht="15">
      <c r="A52" s="104">
        <v>30</v>
      </c>
      <c r="B52" s="104" t="s">
        <v>28</v>
      </c>
      <c r="C52" s="104" t="s">
        <v>56</v>
      </c>
      <c r="D52" s="104"/>
      <c r="E52" s="104" t="s">
        <v>3</v>
      </c>
      <c r="F52" s="105">
        <v>345940</v>
      </c>
      <c r="G52" s="59">
        <v>41542</v>
      </c>
      <c r="H52" s="107">
        <v>5846</v>
      </c>
      <c r="I52" s="107">
        <v>5318</v>
      </c>
      <c r="J52" s="160">
        <f t="shared" si="1"/>
        <v>528</v>
      </c>
      <c r="K52" s="105">
        <v>0</v>
      </c>
      <c r="L52" s="159">
        <f t="shared" si="0"/>
        <v>528</v>
      </c>
    </row>
    <row r="53" spans="1:12" ht="15">
      <c r="A53" s="50">
        <v>31</v>
      </c>
      <c r="B53" s="104" t="s">
        <v>8</v>
      </c>
      <c r="C53" s="104">
        <v>15</v>
      </c>
      <c r="D53" s="104"/>
      <c r="E53" s="104" t="s">
        <v>3</v>
      </c>
      <c r="F53" s="105">
        <v>340224</v>
      </c>
      <c r="G53" s="59">
        <v>41542</v>
      </c>
      <c r="H53" s="107">
        <v>10725</v>
      </c>
      <c r="I53" s="107">
        <v>9741</v>
      </c>
      <c r="J53" s="160">
        <f t="shared" si="1"/>
        <v>984</v>
      </c>
      <c r="K53" s="105">
        <v>27.69</v>
      </c>
      <c r="L53" s="159">
        <f t="shared" si="0"/>
        <v>956.31</v>
      </c>
    </row>
    <row r="54" spans="1:12" ht="15">
      <c r="A54" s="104">
        <v>32</v>
      </c>
      <c r="B54" s="104" t="s">
        <v>8</v>
      </c>
      <c r="C54" s="104">
        <v>17</v>
      </c>
      <c r="D54" s="104"/>
      <c r="E54" s="104" t="s">
        <v>3</v>
      </c>
      <c r="F54" s="105">
        <v>341771</v>
      </c>
      <c r="G54" s="59">
        <v>41542</v>
      </c>
      <c r="H54" s="107">
        <v>12076</v>
      </c>
      <c r="I54" s="107">
        <v>10943</v>
      </c>
      <c r="J54" s="160">
        <f t="shared" si="1"/>
        <v>1133</v>
      </c>
      <c r="K54" s="105">
        <v>50.167</v>
      </c>
      <c r="L54" s="159">
        <f t="shared" si="0"/>
        <v>1082.833</v>
      </c>
    </row>
    <row r="55" spans="1:12" ht="15">
      <c r="A55" s="104">
        <v>33</v>
      </c>
      <c r="B55" s="104" t="s">
        <v>26</v>
      </c>
      <c r="C55" s="104" t="s">
        <v>57</v>
      </c>
      <c r="D55" s="104"/>
      <c r="E55" s="104" t="s">
        <v>3</v>
      </c>
      <c r="F55" s="105">
        <v>311732</v>
      </c>
      <c r="G55" s="59">
        <v>41542</v>
      </c>
      <c r="H55" s="107">
        <v>8901</v>
      </c>
      <c r="I55" s="107">
        <v>8106</v>
      </c>
      <c r="J55" s="160">
        <f t="shared" si="1"/>
        <v>795</v>
      </c>
      <c r="K55" s="105">
        <v>0</v>
      </c>
      <c r="L55" s="159">
        <f t="shared" si="0"/>
        <v>795</v>
      </c>
    </row>
    <row r="56" spans="1:12" ht="15">
      <c r="A56" s="104">
        <v>34</v>
      </c>
      <c r="B56" s="104" t="s">
        <v>26</v>
      </c>
      <c r="C56" s="104">
        <v>16</v>
      </c>
      <c r="D56" s="104"/>
      <c r="E56" s="104" t="s">
        <v>3</v>
      </c>
      <c r="F56" s="105">
        <v>331947</v>
      </c>
      <c r="G56" s="59">
        <v>41542</v>
      </c>
      <c r="H56" s="107">
        <v>8730</v>
      </c>
      <c r="I56" s="107">
        <v>7933</v>
      </c>
      <c r="J56" s="160">
        <f t="shared" si="1"/>
        <v>797</v>
      </c>
      <c r="K56" s="105">
        <v>0</v>
      </c>
      <c r="L56" s="159">
        <f t="shared" si="0"/>
        <v>797</v>
      </c>
    </row>
    <row r="57" spans="1:12" ht="15">
      <c r="A57" s="104">
        <v>35</v>
      </c>
      <c r="B57" s="104" t="s">
        <v>26</v>
      </c>
      <c r="C57" s="104" t="s">
        <v>58</v>
      </c>
      <c r="D57" s="104"/>
      <c r="E57" s="104" t="s">
        <v>3</v>
      </c>
      <c r="F57" s="105">
        <v>342341</v>
      </c>
      <c r="G57" s="59">
        <v>41542</v>
      </c>
      <c r="H57" s="345" t="s">
        <v>114</v>
      </c>
      <c r="I57" s="346"/>
      <c r="J57" s="347"/>
      <c r="K57" s="105">
        <v>0</v>
      </c>
      <c r="L57" s="159">
        <f t="shared" si="0"/>
        <v>0</v>
      </c>
    </row>
    <row r="58" spans="1:12" ht="15">
      <c r="A58" s="104">
        <v>36</v>
      </c>
      <c r="B58" s="104" t="s">
        <v>17</v>
      </c>
      <c r="C58" s="104">
        <v>6</v>
      </c>
      <c r="D58" s="104"/>
      <c r="E58" s="104" t="s">
        <v>3</v>
      </c>
      <c r="F58" s="105">
        <v>338540</v>
      </c>
      <c r="G58" s="59">
        <v>41542</v>
      </c>
      <c r="H58" s="107">
        <v>20010</v>
      </c>
      <c r="I58" s="107">
        <v>18269</v>
      </c>
      <c r="J58" s="160">
        <f aca="true" t="shared" si="2" ref="J58:J72">H58-I58</f>
        <v>1741</v>
      </c>
      <c r="K58" s="105">
        <v>0</v>
      </c>
      <c r="L58" s="159">
        <f t="shared" si="0"/>
        <v>1741</v>
      </c>
    </row>
    <row r="59" spans="1:12" ht="15">
      <c r="A59" s="50">
        <v>37</v>
      </c>
      <c r="B59" s="104" t="s">
        <v>17</v>
      </c>
      <c r="C59" s="104">
        <v>24</v>
      </c>
      <c r="D59" s="104"/>
      <c r="E59" s="104" t="s">
        <v>3</v>
      </c>
      <c r="F59" s="105">
        <v>338843</v>
      </c>
      <c r="G59" s="59">
        <v>41542</v>
      </c>
      <c r="H59" s="107">
        <v>15607</v>
      </c>
      <c r="I59" s="107">
        <v>13831</v>
      </c>
      <c r="J59" s="160">
        <f t="shared" si="2"/>
        <v>1776</v>
      </c>
      <c r="K59" s="105">
        <v>31</v>
      </c>
      <c r="L59" s="159">
        <f t="shared" si="0"/>
        <v>1745</v>
      </c>
    </row>
    <row r="60" spans="1:12" ht="15">
      <c r="A60" s="104">
        <v>38</v>
      </c>
      <c r="B60" s="104" t="s">
        <v>17</v>
      </c>
      <c r="C60" s="104">
        <v>8</v>
      </c>
      <c r="D60" s="104"/>
      <c r="E60" s="104" t="s">
        <v>3</v>
      </c>
      <c r="F60" s="105">
        <v>338845</v>
      </c>
      <c r="G60" s="59">
        <v>41542</v>
      </c>
      <c r="H60" s="107">
        <v>16388</v>
      </c>
      <c r="I60" s="107">
        <v>14670</v>
      </c>
      <c r="J60" s="160">
        <f t="shared" si="2"/>
        <v>1718</v>
      </c>
      <c r="K60" s="105">
        <v>0</v>
      </c>
      <c r="L60" s="159">
        <f t="shared" si="0"/>
        <v>1718</v>
      </c>
    </row>
    <row r="61" spans="1:12" ht="15">
      <c r="A61" s="104">
        <v>39</v>
      </c>
      <c r="B61" s="104" t="s">
        <v>17</v>
      </c>
      <c r="C61" s="104">
        <v>19</v>
      </c>
      <c r="D61" s="104"/>
      <c r="E61" s="104" t="s">
        <v>3</v>
      </c>
      <c r="F61" s="105">
        <v>338972</v>
      </c>
      <c r="G61" s="59">
        <v>41542</v>
      </c>
      <c r="H61" s="107">
        <v>7626</v>
      </c>
      <c r="I61" s="107">
        <v>6802</v>
      </c>
      <c r="J61" s="160">
        <f t="shared" si="2"/>
        <v>824</v>
      </c>
      <c r="K61" s="105">
        <v>0</v>
      </c>
      <c r="L61" s="159">
        <f t="shared" si="0"/>
        <v>824</v>
      </c>
    </row>
    <row r="62" spans="1:12" ht="15">
      <c r="A62" s="104">
        <v>40</v>
      </c>
      <c r="B62" s="104" t="s">
        <v>17</v>
      </c>
      <c r="C62" s="104">
        <v>38</v>
      </c>
      <c r="D62" s="104"/>
      <c r="E62" s="104" t="s">
        <v>3</v>
      </c>
      <c r="F62" s="105">
        <v>344123</v>
      </c>
      <c r="G62" s="59">
        <v>41542</v>
      </c>
      <c r="H62" s="107">
        <v>2716</v>
      </c>
      <c r="I62" s="107">
        <v>2413</v>
      </c>
      <c r="J62" s="160">
        <f t="shared" si="2"/>
        <v>303</v>
      </c>
      <c r="K62" s="105">
        <v>54.77</v>
      </c>
      <c r="L62" s="159">
        <f t="shared" si="0"/>
        <v>248.23</v>
      </c>
    </row>
    <row r="63" spans="1:12" ht="15">
      <c r="A63" s="104">
        <v>41</v>
      </c>
      <c r="B63" s="104" t="s">
        <v>17</v>
      </c>
      <c r="C63" s="104">
        <v>62</v>
      </c>
      <c r="D63" s="104"/>
      <c r="E63" s="104" t="s">
        <v>3</v>
      </c>
      <c r="F63" s="105">
        <v>327772</v>
      </c>
      <c r="G63" s="59">
        <v>41542</v>
      </c>
      <c r="H63" s="107">
        <v>1748</v>
      </c>
      <c r="I63" s="107">
        <v>1514</v>
      </c>
      <c r="J63" s="160">
        <f t="shared" si="2"/>
        <v>234</v>
      </c>
      <c r="K63" s="105">
        <v>33.58</v>
      </c>
      <c r="L63" s="159">
        <f t="shared" si="0"/>
        <v>200.42000000000002</v>
      </c>
    </row>
    <row r="64" spans="1:12" ht="15">
      <c r="A64" s="104">
        <v>42</v>
      </c>
      <c r="B64" s="104" t="s">
        <v>9</v>
      </c>
      <c r="C64" s="104">
        <v>72</v>
      </c>
      <c r="D64" s="104"/>
      <c r="E64" s="104" t="s">
        <v>3</v>
      </c>
      <c r="F64" s="105">
        <v>326491</v>
      </c>
      <c r="G64" s="59">
        <v>41542</v>
      </c>
      <c r="H64" s="107">
        <v>6319</v>
      </c>
      <c r="I64" s="107">
        <v>5602</v>
      </c>
      <c r="J64" s="160">
        <f t="shared" si="2"/>
        <v>717</v>
      </c>
      <c r="K64" s="105">
        <v>2</v>
      </c>
      <c r="L64" s="159">
        <f>J64-K64</f>
        <v>715</v>
      </c>
    </row>
    <row r="65" spans="1:12" ht="15">
      <c r="A65" s="50">
        <v>43</v>
      </c>
      <c r="B65" s="104" t="s">
        <v>9</v>
      </c>
      <c r="C65" s="104">
        <v>70</v>
      </c>
      <c r="D65" s="104"/>
      <c r="E65" s="104" t="s">
        <v>3</v>
      </c>
      <c r="F65" s="105">
        <v>327160</v>
      </c>
      <c r="G65" s="59">
        <v>41542</v>
      </c>
      <c r="H65" s="107">
        <v>8308</v>
      </c>
      <c r="I65" s="107">
        <v>7456</v>
      </c>
      <c r="J65" s="160">
        <f t="shared" si="2"/>
        <v>852</v>
      </c>
      <c r="K65" s="105">
        <v>6.68</v>
      </c>
      <c r="L65" s="159">
        <f>J65-K65</f>
        <v>845.32</v>
      </c>
    </row>
    <row r="66" spans="1:12" ht="15">
      <c r="A66" s="104">
        <v>44</v>
      </c>
      <c r="B66" s="104" t="s">
        <v>9</v>
      </c>
      <c r="C66" s="104">
        <v>64</v>
      </c>
      <c r="D66" s="104"/>
      <c r="E66" s="104" t="s">
        <v>3</v>
      </c>
      <c r="F66" s="105">
        <v>334560</v>
      </c>
      <c r="G66" s="59">
        <v>41542</v>
      </c>
      <c r="H66" s="107">
        <v>10497</v>
      </c>
      <c r="I66" s="107">
        <v>9355</v>
      </c>
      <c r="J66" s="160">
        <f t="shared" si="2"/>
        <v>1142</v>
      </c>
      <c r="K66" s="105">
        <v>0</v>
      </c>
      <c r="L66" s="159">
        <f t="shared" si="0"/>
        <v>1142</v>
      </c>
    </row>
    <row r="67" spans="1:12" ht="15">
      <c r="A67" s="104">
        <v>45</v>
      </c>
      <c r="B67" s="104" t="s">
        <v>9</v>
      </c>
      <c r="C67" s="104">
        <v>78</v>
      </c>
      <c r="D67" s="104"/>
      <c r="E67" s="104" t="s">
        <v>3</v>
      </c>
      <c r="F67" s="105">
        <v>334653</v>
      </c>
      <c r="G67" s="59">
        <v>41542</v>
      </c>
      <c r="H67" s="107">
        <v>4470</v>
      </c>
      <c r="I67" s="107">
        <v>4081</v>
      </c>
      <c r="J67" s="160">
        <f t="shared" si="2"/>
        <v>389</v>
      </c>
      <c r="K67" s="105">
        <v>0</v>
      </c>
      <c r="L67" s="159">
        <f t="shared" si="0"/>
        <v>389</v>
      </c>
    </row>
    <row r="68" spans="1:12" ht="15">
      <c r="A68" s="104">
        <v>46</v>
      </c>
      <c r="B68" s="104" t="s">
        <v>9</v>
      </c>
      <c r="C68" s="104">
        <v>35</v>
      </c>
      <c r="D68" s="104"/>
      <c r="E68" s="104" t="s">
        <v>3</v>
      </c>
      <c r="F68" s="105">
        <v>334753</v>
      </c>
      <c r="G68" s="59">
        <v>41542</v>
      </c>
      <c r="H68" s="107">
        <v>10761</v>
      </c>
      <c r="I68" s="107">
        <v>9692</v>
      </c>
      <c r="J68" s="160">
        <f t="shared" si="2"/>
        <v>1069</v>
      </c>
      <c r="K68" s="105">
        <v>0</v>
      </c>
      <c r="L68" s="159">
        <f t="shared" si="0"/>
        <v>1069</v>
      </c>
    </row>
    <row r="69" spans="1:12" ht="15">
      <c r="A69" s="104">
        <v>47</v>
      </c>
      <c r="B69" s="104" t="s">
        <v>9</v>
      </c>
      <c r="C69" s="104">
        <v>76</v>
      </c>
      <c r="D69" s="104"/>
      <c r="E69" s="104" t="s">
        <v>3</v>
      </c>
      <c r="F69" s="105">
        <v>340067</v>
      </c>
      <c r="G69" s="59">
        <v>41542</v>
      </c>
      <c r="H69" s="107">
        <v>2564</v>
      </c>
      <c r="I69" s="107">
        <v>2240</v>
      </c>
      <c r="J69" s="160">
        <f t="shared" si="2"/>
        <v>324</v>
      </c>
      <c r="K69" s="105">
        <v>0</v>
      </c>
      <c r="L69" s="159">
        <f>J69-K69</f>
        <v>324</v>
      </c>
    </row>
    <row r="70" spans="1:12" ht="15">
      <c r="A70" s="104">
        <v>48</v>
      </c>
      <c r="B70" s="104" t="s">
        <v>9</v>
      </c>
      <c r="C70" s="104">
        <v>11</v>
      </c>
      <c r="D70" s="104"/>
      <c r="E70" s="104" t="s">
        <v>3</v>
      </c>
      <c r="F70" s="105">
        <v>340222</v>
      </c>
      <c r="G70" s="59">
        <v>41542</v>
      </c>
      <c r="H70" s="107">
        <v>8900</v>
      </c>
      <c r="I70" s="107">
        <v>7873</v>
      </c>
      <c r="J70" s="160">
        <f t="shared" si="2"/>
        <v>1027</v>
      </c>
      <c r="K70" s="105">
        <v>0</v>
      </c>
      <c r="L70" s="159">
        <f t="shared" si="0"/>
        <v>1027</v>
      </c>
    </row>
    <row r="71" spans="1:12" ht="15">
      <c r="A71" s="50">
        <v>49</v>
      </c>
      <c r="B71" s="104" t="s">
        <v>9</v>
      </c>
      <c r="C71" s="104">
        <v>6</v>
      </c>
      <c r="D71" s="104"/>
      <c r="E71" s="104" t="s">
        <v>3</v>
      </c>
      <c r="F71" s="105">
        <v>340682</v>
      </c>
      <c r="G71" s="59">
        <v>41542</v>
      </c>
      <c r="H71" s="107">
        <v>4792</v>
      </c>
      <c r="I71" s="107">
        <v>4303</v>
      </c>
      <c r="J71" s="160">
        <f t="shared" si="2"/>
        <v>489</v>
      </c>
      <c r="K71" s="105">
        <v>0</v>
      </c>
      <c r="L71" s="159">
        <f t="shared" si="0"/>
        <v>489</v>
      </c>
    </row>
    <row r="72" spans="1:12" ht="15">
      <c r="A72" s="104">
        <v>50</v>
      </c>
      <c r="B72" s="104" t="s">
        <v>9</v>
      </c>
      <c r="C72" s="104">
        <v>21</v>
      </c>
      <c r="D72" s="104"/>
      <c r="E72" s="104" t="s">
        <v>3</v>
      </c>
      <c r="F72" s="105">
        <v>340953</v>
      </c>
      <c r="G72" s="59">
        <v>41542</v>
      </c>
      <c r="H72" s="107">
        <v>3359</v>
      </c>
      <c r="I72" s="107">
        <v>3024</v>
      </c>
      <c r="J72" s="160">
        <f t="shared" si="2"/>
        <v>335</v>
      </c>
      <c r="K72" s="105">
        <v>21</v>
      </c>
      <c r="L72" s="159">
        <f t="shared" si="0"/>
        <v>314</v>
      </c>
    </row>
    <row r="73" spans="1:12" ht="15">
      <c r="A73" s="104">
        <v>51</v>
      </c>
      <c r="B73" s="104" t="s">
        <v>9</v>
      </c>
      <c r="C73" s="104">
        <v>62</v>
      </c>
      <c r="D73" s="104"/>
      <c r="E73" s="104" t="s">
        <v>3</v>
      </c>
      <c r="F73" s="105">
        <v>341801</v>
      </c>
      <c r="G73" s="59">
        <v>41542</v>
      </c>
      <c r="H73" s="107">
        <v>17966</v>
      </c>
      <c r="I73" s="107">
        <v>15924</v>
      </c>
      <c r="J73" s="160">
        <f>H73-I73</f>
        <v>2042</v>
      </c>
      <c r="K73" s="105">
        <v>12</v>
      </c>
      <c r="L73" s="159">
        <f>J73-K73</f>
        <v>2030</v>
      </c>
    </row>
    <row r="74" spans="1:12" ht="15">
      <c r="A74" s="104">
        <v>52</v>
      </c>
      <c r="B74" s="104" t="s">
        <v>9</v>
      </c>
      <c r="C74" s="104">
        <v>45</v>
      </c>
      <c r="D74" s="104"/>
      <c r="E74" s="104" t="s">
        <v>3</v>
      </c>
      <c r="F74" s="105">
        <v>341803</v>
      </c>
      <c r="G74" s="59">
        <v>41542</v>
      </c>
      <c r="H74" s="107">
        <v>13144</v>
      </c>
      <c r="I74" s="107">
        <v>11443</v>
      </c>
      <c r="J74" s="160">
        <f>H74-I74</f>
        <v>1701</v>
      </c>
      <c r="K74" s="105">
        <v>11</v>
      </c>
      <c r="L74" s="159">
        <f>J74-K74</f>
        <v>1690</v>
      </c>
    </row>
    <row r="75" spans="1:14" ht="15">
      <c r="A75" s="104">
        <v>53</v>
      </c>
      <c r="B75" s="104" t="s">
        <v>9</v>
      </c>
      <c r="C75" s="104" t="s">
        <v>59</v>
      </c>
      <c r="D75" s="104"/>
      <c r="E75" s="104" t="s">
        <v>3</v>
      </c>
      <c r="F75" s="105">
        <v>343463</v>
      </c>
      <c r="G75" s="59">
        <v>41542</v>
      </c>
      <c r="H75" s="107">
        <v>8454</v>
      </c>
      <c r="I75" s="107">
        <v>7610</v>
      </c>
      <c r="J75" s="160">
        <f>H75-I75-J71</f>
        <v>355</v>
      </c>
      <c r="K75" s="105">
        <v>1</v>
      </c>
      <c r="L75" s="159">
        <f t="shared" si="0"/>
        <v>354</v>
      </c>
      <c r="M75" s="192" t="s">
        <v>60</v>
      </c>
      <c r="N75" s="121"/>
    </row>
    <row r="76" spans="1:12" ht="15">
      <c r="A76" s="104">
        <v>54</v>
      </c>
      <c r="B76" s="104" t="s">
        <v>61</v>
      </c>
      <c r="C76" s="104">
        <v>3</v>
      </c>
      <c r="D76" s="104"/>
      <c r="E76" s="104" t="s">
        <v>3</v>
      </c>
      <c r="F76" s="105">
        <v>339366</v>
      </c>
      <c r="G76" s="59">
        <v>41542</v>
      </c>
      <c r="H76" s="107">
        <v>16494</v>
      </c>
      <c r="I76" s="107">
        <v>14943</v>
      </c>
      <c r="J76" s="160">
        <f>H76-I76</f>
        <v>1551</v>
      </c>
      <c r="K76" s="105">
        <v>16</v>
      </c>
      <c r="L76" s="159">
        <f t="shared" si="0"/>
        <v>1535</v>
      </c>
    </row>
    <row r="77" spans="1:12" ht="15">
      <c r="A77" s="50">
        <v>55</v>
      </c>
      <c r="B77" s="104" t="s">
        <v>25</v>
      </c>
      <c r="C77" s="104">
        <v>66</v>
      </c>
      <c r="D77" s="104"/>
      <c r="E77" s="104" t="s">
        <v>3</v>
      </c>
      <c r="F77" s="105">
        <v>320347</v>
      </c>
      <c r="G77" s="59">
        <v>41542</v>
      </c>
      <c r="H77" s="107">
        <v>3104</v>
      </c>
      <c r="I77" s="107">
        <v>2736</v>
      </c>
      <c r="J77" s="160">
        <f>H77-I77</f>
        <v>368</v>
      </c>
      <c r="K77" s="105">
        <v>7</v>
      </c>
      <c r="L77" s="159">
        <f>J77-K77</f>
        <v>361</v>
      </c>
    </row>
    <row r="78" spans="1:12" ht="15">
      <c r="A78" s="104">
        <v>56</v>
      </c>
      <c r="B78" s="104" t="s">
        <v>25</v>
      </c>
      <c r="C78" s="104">
        <v>55</v>
      </c>
      <c r="D78" s="104"/>
      <c r="E78" s="104" t="s">
        <v>3</v>
      </c>
      <c r="F78" s="105">
        <v>332633</v>
      </c>
      <c r="G78" s="59">
        <v>41542</v>
      </c>
      <c r="H78" s="107">
        <v>2677</v>
      </c>
      <c r="I78" s="107">
        <v>2201</v>
      </c>
      <c r="J78" s="160">
        <f>H78-I78</f>
        <v>476</v>
      </c>
      <c r="K78" s="105">
        <v>28</v>
      </c>
      <c r="L78" s="160">
        <f>J78-K78</f>
        <v>448</v>
      </c>
    </row>
    <row r="79" spans="1:12" ht="15">
      <c r="A79" s="104">
        <v>57</v>
      </c>
      <c r="B79" s="104" t="s">
        <v>25</v>
      </c>
      <c r="C79" s="104">
        <v>59</v>
      </c>
      <c r="D79" s="104"/>
      <c r="E79" s="104" t="s">
        <v>3</v>
      </c>
      <c r="F79" s="105">
        <v>327302</v>
      </c>
      <c r="G79" s="59">
        <v>41542</v>
      </c>
      <c r="H79" s="107">
        <v>9772</v>
      </c>
      <c r="I79" s="107">
        <v>8722</v>
      </c>
      <c r="J79" s="160">
        <f>H79-I79</f>
        <v>1050</v>
      </c>
      <c r="K79" s="105">
        <v>35.26</v>
      </c>
      <c r="L79" s="159">
        <f>J79-K79</f>
        <v>1014.74</v>
      </c>
    </row>
    <row r="80" spans="1:12" ht="15">
      <c r="A80" s="104">
        <v>58</v>
      </c>
      <c r="B80" s="104" t="s">
        <v>25</v>
      </c>
      <c r="C80" s="104">
        <v>32</v>
      </c>
      <c r="D80" s="104"/>
      <c r="E80" s="104" t="s">
        <v>3</v>
      </c>
      <c r="F80" s="105">
        <v>335053</v>
      </c>
      <c r="G80" s="59">
        <v>41542</v>
      </c>
      <c r="H80" s="107">
        <v>12589</v>
      </c>
      <c r="I80" s="107">
        <v>10382</v>
      </c>
      <c r="J80" s="160">
        <f>H80-I80</f>
        <v>2207</v>
      </c>
      <c r="K80" s="105">
        <v>13</v>
      </c>
      <c r="L80" s="159">
        <f>J80-K80</f>
        <v>2194</v>
      </c>
    </row>
    <row r="81" spans="1:12" ht="15">
      <c r="A81" s="104">
        <v>59</v>
      </c>
      <c r="B81" s="104" t="s">
        <v>25</v>
      </c>
      <c r="C81" s="104">
        <v>30</v>
      </c>
      <c r="D81" s="104"/>
      <c r="E81" s="104" t="s">
        <v>3</v>
      </c>
      <c r="F81" s="105">
        <v>338133</v>
      </c>
      <c r="G81" s="59">
        <v>41542</v>
      </c>
      <c r="H81" s="107">
        <v>13380</v>
      </c>
      <c r="I81" s="107">
        <v>12141</v>
      </c>
      <c r="J81" s="160">
        <f aca="true" t="shared" si="3" ref="J81:J86">H81-I81</f>
        <v>1239</v>
      </c>
      <c r="K81" s="105">
        <v>0</v>
      </c>
      <c r="L81" s="159">
        <f t="shared" si="0"/>
        <v>1239</v>
      </c>
    </row>
    <row r="82" spans="1:12" ht="15">
      <c r="A82" s="104">
        <v>60</v>
      </c>
      <c r="B82" s="104" t="s">
        <v>25</v>
      </c>
      <c r="C82" s="104">
        <v>8</v>
      </c>
      <c r="D82" s="104"/>
      <c r="E82" s="104" t="s">
        <v>3</v>
      </c>
      <c r="F82" s="105">
        <v>341790</v>
      </c>
      <c r="G82" s="59">
        <v>41542</v>
      </c>
      <c r="H82" s="107">
        <v>12542</v>
      </c>
      <c r="I82" s="107">
        <v>11397</v>
      </c>
      <c r="J82" s="160">
        <f t="shared" si="3"/>
        <v>1145</v>
      </c>
      <c r="K82" s="105">
        <v>283.99</v>
      </c>
      <c r="L82" s="159">
        <f t="shared" si="0"/>
        <v>861.01</v>
      </c>
    </row>
    <row r="83" spans="1:12" ht="15">
      <c r="A83" s="50">
        <v>61</v>
      </c>
      <c r="B83" s="104" t="s">
        <v>25</v>
      </c>
      <c r="C83" s="104" t="s">
        <v>62</v>
      </c>
      <c r="D83" s="104"/>
      <c r="E83" s="104" t="s">
        <v>3</v>
      </c>
      <c r="F83" s="105">
        <v>341950</v>
      </c>
      <c r="G83" s="59">
        <v>41542</v>
      </c>
      <c r="H83" s="107">
        <v>3266</v>
      </c>
      <c r="I83" s="107">
        <v>2970</v>
      </c>
      <c r="J83" s="160">
        <f t="shared" si="3"/>
        <v>296</v>
      </c>
      <c r="K83" s="105">
        <v>4</v>
      </c>
      <c r="L83" s="159">
        <f t="shared" si="0"/>
        <v>292</v>
      </c>
    </row>
    <row r="84" spans="1:12" ht="15">
      <c r="A84" s="104">
        <v>62</v>
      </c>
      <c r="B84" s="104" t="s">
        <v>29</v>
      </c>
      <c r="C84" s="104">
        <v>34</v>
      </c>
      <c r="D84" s="104"/>
      <c r="E84" s="104" t="s">
        <v>3</v>
      </c>
      <c r="F84" s="105">
        <v>327500</v>
      </c>
      <c r="G84" s="59">
        <v>41542</v>
      </c>
      <c r="H84" s="107">
        <v>4798</v>
      </c>
      <c r="I84" s="107">
        <v>4277</v>
      </c>
      <c r="J84" s="160">
        <f t="shared" si="3"/>
        <v>521</v>
      </c>
      <c r="K84" s="105">
        <v>4.87</v>
      </c>
      <c r="L84" s="159">
        <f t="shared" si="0"/>
        <v>516.13</v>
      </c>
    </row>
    <row r="85" spans="1:12" ht="15">
      <c r="A85" s="104">
        <v>63</v>
      </c>
      <c r="B85" s="104" t="s">
        <v>29</v>
      </c>
      <c r="C85" s="104" t="s">
        <v>63</v>
      </c>
      <c r="D85" s="104"/>
      <c r="E85" s="104" t="s">
        <v>3</v>
      </c>
      <c r="F85" s="105">
        <v>328609</v>
      </c>
      <c r="G85" s="59">
        <v>41542</v>
      </c>
      <c r="H85" s="107">
        <v>2537</v>
      </c>
      <c r="I85" s="107">
        <v>2282</v>
      </c>
      <c r="J85" s="160">
        <f t="shared" si="3"/>
        <v>255</v>
      </c>
      <c r="K85" s="105">
        <v>0</v>
      </c>
      <c r="L85" s="159">
        <f t="shared" si="0"/>
        <v>255</v>
      </c>
    </row>
    <row r="86" spans="1:12" ht="15">
      <c r="A86" s="104">
        <v>64</v>
      </c>
      <c r="B86" s="104" t="s">
        <v>21</v>
      </c>
      <c r="C86" s="104">
        <v>5</v>
      </c>
      <c r="D86" s="104"/>
      <c r="E86" s="104" t="s">
        <v>3</v>
      </c>
      <c r="F86" s="105">
        <v>327292</v>
      </c>
      <c r="G86" s="59">
        <v>41542</v>
      </c>
      <c r="H86" s="107">
        <v>10320</v>
      </c>
      <c r="I86" s="107">
        <v>9218</v>
      </c>
      <c r="J86" s="160">
        <f t="shared" si="3"/>
        <v>1102</v>
      </c>
      <c r="K86" s="105">
        <v>590.75</v>
      </c>
      <c r="L86" s="159">
        <f t="shared" si="0"/>
        <v>511.25</v>
      </c>
    </row>
    <row r="87" spans="1:14" ht="15">
      <c r="A87" s="104">
        <v>65</v>
      </c>
      <c r="B87" s="104" t="s">
        <v>21</v>
      </c>
      <c r="C87" s="104">
        <v>76</v>
      </c>
      <c r="D87" s="104"/>
      <c r="E87" s="104" t="s">
        <v>3</v>
      </c>
      <c r="F87" s="105">
        <v>327774</v>
      </c>
      <c r="G87" s="59">
        <v>41542</v>
      </c>
      <c r="H87" s="351" t="s">
        <v>64</v>
      </c>
      <c r="I87" s="340"/>
      <c r="J87" s="341"/>
      <c r="K87" s="105">
        <v>80.569</v>
      </c>
      <c r="L87" s="159"/>
      <c r="M87" s="121" t="s">
        <v>65</v>
      </c>
      <c r="N87" s="121"/>
    </row>
    <row r="88" spans="1:12" ht="15">
      <c r="A88" s="104">
        <v>66</v>
      </c>
      <c r="B88" s="104" t="s">
        <v>21</v>
      </c>
      <c r="C88" s="104">
        <v>10</v>
      </c>
      <c r="D88" s="104"/>
      <c r="E88" s="104" t="s">
        <v>3</v>
      </c>
      <c r="F88" s="105">
        <v>333546</v>
      </c>
      <c r="G88" s="59">
        <v>41542</v>
      </c>
      <c r="H88" s="107">
        <v>23272</v>
      </c>
      <c r="I88" s="107">
        <v>20784</v>
      </c>
      <c r="J88" s="160">
        <f>H88-I88</f>
        <v>2488</v>
      </c>
      <c r="K88" s="105">
        <v>11</v>
      </c>
      <c r="L88" s="159">
        <f aca="true" t="shared" si="4" ref="L88:L105">J88-K88</f>
        <v>2477</v>
      </c>
    </row>
    <row r="89" spans="1:12" ht="15">
      <c r="A89" s="50">
        <v>67</v>
      </c>
      <c r="B89" s="104" t="s">
        <v>21</v>
      </c>
      <c r="C89" s="104">
        <v>38</v>
      </c>
      <c r="D89" s="104"/>
      <c r="E89" s="104" t="s">
        <v>3</v>
      </c>
      <c r="F89" s="105">
        <v>335565</v>
      </c>
      <c r="G89" s="59">
        <v>41542</v>
      </c>
      <c r="H89" s="107">
        <v>2596</v>
      </c>
      <c r="I89" s="107">
        <v>2336</v>
      </c>
      <c r="J89" s="160">
        <f>H89-I89</f>
        <v>260</v>
      </c>
      <c r="K89" s="105">
        <v>16.52</v>
      </c>
      <c r="L89" s="159">
        <f t="shared" si="4"/>
        <v>243.48</v>
      </c>
    </row>
    <row r="90" spans="1:12" ht="15">
      <c r="A90" s="104">
        <v>68</v>
      </c>
      <c r="B90" s="104" t="s">
        <v>21</v>
      </c>
      <c r="C90" s="104">
        <v>50</v>
      </c>
      <c r="D90" s="104"/>
      <c r="E90" s="104" t="s">
        <v>3</v>
      </c>
      <c r="F90" s="105">
        <v>332622</v>
      </c>
      <c r="G90" s="59">
        <v>41542</v>
      </c>
      <c r="H90" s="107">
        <v>2418</v>
      </c>
      <c r="I90" s="107">
        <v>2143</v>
      </c>
      <c r="J90" s="160">
        <f>H90-I90</f>
        <v>275</v>
      </c>
      <c r="K90" s="105">
        <v>12</v>
      </c>
      <c r="L90" s="159">
        <f t="shared" si="4"/>
        <v>263</v>
      </c>
    </row>
    <row r="91" spans="1:12" ht="15">
      <c r="A91" s="104">
        <v>69</v>
      </c>
      <c r="B91" s="104" t="s">
        <v>21</v>
      </c>
      <c r="C91" s="104">
        <v>90</v>
      </c>
      <c r="D91" s="104"/>
      <c r="E91" s="104" t="s">
        <v>3</v>
      </c>
      <c r="F91" s="105">
        <v>337881</v>
      </c>
      <c r="G91" s="59">
        <v>41542</v>
      </c>
      <c r="H91" s="107">
        <v>4136</v>
      </c>
      <c r="I91" s="107">
        <v>3669</v>
      </c>
      <c r="J91" s="160">
        <f>H91-I91</f>
        <v>467</v>
      </c>
      <c r="K91" s="105">
        <v>52.96</v>
      </c>
      <c r="L91" s="159">
        <f t="shared" si="4"/>
        <v>414.04</v>
      </c>
    </row>
    <row r="92" spans="1:12" ht="15">
      <c r="A92" s="104">
        <v>70</v>
      </c>
      <c r="B92" s="104" t="s">
        <v>21</v>
      </c>
      <c r="C92" s="104">
        <v>83</v>
      </c>
      <c r="D92" s="104"/>
      <c r="E92" s="104" t="s">
        <v>3</v>
      </c>
      <c r="F92" s="105">
        <v>340050</v>
      </c>
      <c r="G92" s="59">
        <v>41542</v>
      </c>
      <c r="H92" s="107">
        <v>5025</v>
      </c>
      <c r="I92" s="107">
        <v>4589</v>
      </c>
      <c r="J92" s="160">
        <f aca="true" t="shared" si="5" ref="J92:J100">H92-I92</f>
        <v>436</v>
      </c>
      <c r="K92" s="105">
        <v>16</v>
      </c>
      <c r="L92" s="159">
        <f t="shared" si="4"/>
        <v>420</v>
      </c>
    </row>
    <row r="93" spans="1:12" ht="15">
      <c r="A93" s="104">
        <v>71</v>
      </c>
      <c r="B93" s="104" t="s">
        <v>21</v>
      </c>
      <c r="C93" s="104">
        <v>12</v>
      </c>
      <c r="D93" s="104"/>
      <c r="E93" s="104" t="s">
        <v>3</v>
      </c>
      <c r="F93" s="105">
        <v>341802</v>
      </c>
      <c r="G93" s="59">
        <v>41542</v>
      </c>
      <c r="H93" s="107">
        <v>27040</v>
      </c>
      <c r="I93" s="107">
        <v>24068</v>
      </c>
      <c r="J93" s="160">
        <f t="shared" si="5"/>
        <v>2972</v>
      </c>
      <c r="K93" s="105">
        <v>0</v>
      </c>
      <c r="L93" s="159">
        <f t="shared" si="4"/>
        <v>2972</v>
      </c>
    </row>
    <row r="94" spans="1:12" ht="15">
      <c r="A94" s="104">
        <v>72</v>
      </c>
      <c r="B94" s="104" t="s">
        <v>21</v>
      </c>
      <c r="C94" s="104">
        <v>96</v>
      </c>
      <c r="D94" s="104"/>
      <c r="E94" s="104" t="s">
        <v>3</v>
      </c>
      <c r="F94" s="105">
        <v>341928</v>
      </c>
      <c r="G94" s="59">
        <v>41542</v>
      </c>
      <c r="H94" s="107">
        <v>3875</v>
      </c>
      <c r="I94" s="107">
        <v>3535</v>
      </c>
      <c r="J94" s="160">
        <f t="shared" si="5"/>
        <v>340</v>
      </c>
      <c r="K94" s="105">
        <v>9</v>
      </c>
      <c r="L94" s="159">
        <f t="shared" si="4"/>
        <v>331</v>
      </c>
    </row>
    <row r="95" spans="1:12" ht="15">
      <c r="A95" s="50">
        <v>73</v>
      </c>
      <c r="B95" s="104" t="s">
        <v>21</v>
      </c>
      <c r="C95" s="104">
        <v>71</v>
      </c>
      <c r="D95" s="104"/>
      <c r="E95" s="104" t="s">
        <v>3</v>
      </c>
      <c r="F95" s="105">
        <v>342193</v>
      </c>
      <c r="G95" s="59">
        <v>41542</v>
      </c>
      <c r="H95" s="107">
        <v>3565</v>
      </c>
      <c r="I95" s="107">
        <v>3266</v>
      </c>
      <c r="J95" s="160">
        <f t="shared" si="5"/>
        <v>299</v>
      </c>
      <c r="K95" s="105">
        <v>35.21</v>
      </c>
      <c r="L95" s="159">
        <f t="shared" si="4"/>
        <v>263.79</v>
      </c>
    </row>
    <row r="96" spans="1:12" ht="15">
      <c r="A96" s="104">
        <v>74</v>
      </c>
      <c r="B96" s="104" t="s">
        <v>66</v>
      </c>
      <c r="C96" s="104">
        <v>61</v>
      </c>
      <c r="D96" s="104"/>
      <c r="E96" s="104" t="s">
        <v>3</v>
      </c>
      <c r="F96" s="105">
        <v>338973</v>
      </c>
      <c r="G96" s="59">
        <v>41542</v>
      </c>
      <c r="H96" s="107">
        <v>7661</v>
      </c>
      <c r="I96" s="107">
        <v>6927</v>
      </c>
      <c r="J96" s="160">
        <f t="shared" si="5"/>
        <v>734</v>
      </c>
      <c r="K96" s="105">
        <v>118.628</v>
      </c>
      <c r="L96" s="159">
        <f t="shared" si="4"/>
        <v>615.372</v>
      </c>
    </row>
    <row r="97" spans="1:12" ht="15">
      <c r="A97" s="104">
        <v>75</v>
      </c>
      <c r="B97" s="104" t="s">
        <v>66</v>
      </c>
      <c r="C97" s="104">
        <v>82</v>
      </c>
      <c r="D97" s="104"/>
      <c r="E97" s="104" t="s">
        <v>3</v>
      </c>
      <c r="F97" s="105">
        <v>340959</v>
      </c>
      <c r="G97" s="59">
        <v>41542</v>
      </c>
      <c r="H97" s="107">
        <v>8372</v>
      </c>
      <c r="I97" s="107">
        <v>7491</v>
      </c>
      <c r="J97" s="160">
        <f t="shared" si="5"/>
        <v>881</v>
      </c>
      <c r="K97" s="105">
        <v>81</v>
      </c>
      <c r="L97" s="159">
        <f t="shared" si="4"/>
        <v>800</v>
      </c>
    </row>
    <row r="98" spans="1:12" ht="15">
      <c r="A98" s="104">
        <v>76</v>
      </c>
      <c r="B98" s="104" t="s">
        <v>66</v>
      </c>
      <c r="C98" s="104">
        <v>49</v>
      </c>
      <c r="D98" s="104"/>
      <c r="E98" s="104" t="s">
        <v>3</v>
      </c>
      <c r="F98" s="105">
        <v>341935</v>
      </c>
      <c r="G98" s="59">
        <v>41542</v>
      </c>
      <c r="H98" s="107">
        <v>3801</v>
      </c>
      <c r="I98" s="107">
        <v>3393</v>
      </c>
      <c r="J98" s="160">
        <f t="shared" si="5"/>
        <v>408</v>
      </c>
      <c r="K98" s="105">
        <v>24.91</v>
      </c>
      <c r="L98" s="159">
        <f t="shared" si="4"/>
        <v>383.09</v>
      </c>
    </row>
    <row r="99" spans="1:12" ht="15">
      <c r="A99" s="104">
        <v>77</v>
      </c>
      <c r="B99" s="104" t="s">
        <v>66</v>
      </c>
      <c r="C99" s="104">
        <v>78</v>
      </c>
      <c r="D99" s="104"/>
      <c r="E99" s="104" t="s">
        <v>3</v>
      </c>
      <c r="F99" s="105">
        <v>342056</v>
      </c>
      <c r="G99" s="59">
        <v>41542</v>
      </c>
      <c r="H99" s="107">
        <v>8264</v>
      </c>
      <c r="I99" s="107">
        <v>7507</v>
      </c>
      <c r="J99" s="160">
        <f>H99-I99</f>
        <v>757</v>
      </c>
      <c r="K99" s="105">
        <v>14.763</v>
      </c>
      <c r="L99" s="159">
        <f t="shared" si="4"/>
        <v>742.237</v>
      </c>
    </row>
    <row r="100" spans="1:12" ht="15">
      <c r="A100" s="104">
        <v>78</v>
      </c>
      <c r="B100" s="104" t="s">
        <v>66</v>
      </c>
      <c r="C100" s="104">
        <v>88</v>
      </c>
      <c r="D100" s="104"/>
      <c r="E100" s="104" t="s">
        <v>3</v>
      </c>
      <c r="F100" s="105">
        <v>342061</v>
      </c>
      <c r="G100" s="59">
        <v>41542</v>
      </c>
      <c r="H100" s="107">
        <v>6964</v>
      </c>
      <c r="I100" s="107">
        <v>6184</v>
      </c>
      <c r="J100" s="160">
        <f t="shared" si="5"/>
        <v>780</v>
      </c>
      <c r="K100" s="105">
        <v>13</v>
      </c>
      <c r="L100" s="159">
        <f t="shared" si="4"/>
        <v>767</v>
      </c>
    </row>
    <row r="101" spans="1:12" ht="15">
      <c r="A101" s="50">
        <v>79</v>
      </c>
      <c r="B101" s="104" t="s">
        <v>67</v>
      </c>
      <c r="C101" s="104" t="s">
        <v>68</v>
      </c>
      <c r="D101" s="104"/>
      <c r="E101" s="104" t="s">
        <v>3</v>
      </c>
      <c r="F101" s="105">
        <v>333281</v>
      </c>
      <c r="G101" s="59">
        <v>41542</v>
      </c>
      <c r="H101" s="339" t="s">
        <v>64</v>
      </c>
      <c r="I101" s="340"/>
      <c r="J101" s="341"/>
      <c r="K101" s="105">
        <v>0</v>
      </c>
      <c r="L101" s="159">
        <f t="shared" si="4"/>
        <v>0</v>
      </c>
    </row>
    <row r="102" spans="1:12" ht="15">
      <c r="A102" s="104">
        <v>80</v>
      </c>
      <c r="B102" s="104" t="s">
        <v>67</v>
      </c>
      <c r="C102" s="104" t="s">
        <v>69</v>
      </c>
      <c r="D102" s="104"/>
      <c r="E102" s="104" t="s">
        <v>3</v>
      </c>
      <c r="F102" s="105">
        <v>333543</v>
      </c>
      <c r="G102" s="59">
        <v>41542</v>
      </c>
      <c r="H102" s="107">
        <v>17369</v>
      </c>
      <c r="I102" s="107">
        <v>15469</v>
      </c>
      <c r="J102" s="160">
        <f aca="true" t="shared" si="6" ref="J102:J107">H102-I102</f>
        <v>1900</v>
      </c>
      <c r="K102" s="105">
        <v>0</v>
      </c>
      <c r="L102" s="159">
        <f t="shared" si="4"/>
        <v>1900</v>
      </c>
    </row>
    <row r="103" spans="1:12" ht="15">
      <c r="A103" s="104">
        <v>81</v>
      </c>
      <c r="B103" s="104" t="s">
        <v>67</v>
      </c>
      <c r="C103" s="104">
        <v>47</v>
      </c>
      <c r="D103" s="104"/>
      <c r="E103" s="104" t="s">
        <v>3</v>
      </c>
      <c r="F103" s="105">
        <v>334563</v>
      </c>
      <c r="G103" s="59">
        <v>41542</v>
      </c>
      <c r="H103" s="107">
        <v>12204</v>
      </c>
      <c r="I103" s="107">
        <v>11071</v>
      </c>
      <c r="J103" s="160">
        <f t="shared" si="6"/>
        <v>1133</v>
      </c>
      <c r="K103" s="105">
        <v>82.69</v>
      </c>
      <c r="L103" s="159">
        <f t="shared" si="4"/>
        <v>1050.31</v>
      </c>
    </row>
    <row r="104" spans="1:12" ht="15">
      <c r="A104" s="104">
        <v>82</v>
      </c>
      <c r="B104" s="104" t="s">
        <v>67</v>
      </c>
      <c r="C104" s="104">
        <v>30</v>
      </c>
      <c r="D104" s="104"/>
      <c r="E104" s="104" t="s">
        <v>3</v>
      </c>
      <c r="F104" s="105">
        <v>340958</v>
      </c>
      <c r="G104" s="59">
        <v>41542</v>
      </c>
      <c r="H104" s="107">
        <v>6443</v>
      </c>
      <c r="I104" s="107">
        <v>5700</v>
      </c>
      <c r="J104" s="160">
        <f t="shared" si="6"/>
        <v>743</v>
      </c>
      <c r="K104" s="105">
        <v>11.981</v>
      </c>
      <c r="L104" s="159">
        <f t="shared" si="4"/>
        <v>731.019</v>
      </c>
    </row>
    <row r="105" spans="1:12" ht="15">
      <c r="A105" s="104">
        <v>83</v>
      </c>
      <c r="B105" s="104" t="s">
        <v>67</v>
      </c>
      <c r="C105" s="104">
        <v>43</v>
      </c>
      <c r="D105" s="104"/>
      <c r="E105" s="104" t="s">
        <v>3</v>
      </c>
      <c r="F105" s="105">
        <v>341786</v>
      </c>
      <c r="G105" s="59">
        <v>41542</v>
      </c>
      <c r="H105" s="107">
        <v>18115</v>
      </c>
      <c r="I105" s="107">
        <v>16196</v>
      </c>
      <c r="J105" s="160">
        <f t="shared" si="6"/>
        <v>1919</v>
      </c>
      <c r="K105" s="105">
        <v>0</v>
      </c>
      <c r="L105" s="159">
        <f t="shared" si="4"/>
        <v>1919</v>
      </c>
    </row>
    <row r="106" spans="1:12" ht="15.75" customHeight="1">
      <c r="A106" s="104"/>
      <c r="B106" s="104" t="s">
        <v>67</v>
      </c>
      <c r="C106" s="193" t="s">
        <v>119</v>
      </c>
      <c r="D106" s="104"/>
      <c r="E106" s="104" t="s">
        <v>3</v>
      </c>
      <c r="F106" s="105">
        <v>340685</v>
      </c>
      <c r="G106" s="59">
        <v>41542</v>
      </c>
      <c r="H106" s="107">
        <v>6323</v>
      </c>
      <c r="I106" s="107">
        <v>5426</v>
      </c>
      <c r="J106" s="160">
        <f t="shared" si="6"/>
        <v>897</v>
      </c>
      <c r="K106" s="105"/>
      <c r="L106" s="159"/>
    </row>
    <row r="107" spans="1:12" ht="15" customHeight="1" thickBot="1">
      <c r="A107" s="33"/>
      <c r="B107" s="33" t="s">
        <v>67</v>
      </c>
      <c r="C107" s="194" t="s">
        <v>120</v>
      </c>
      <c r="D107" s="33"/>
      <c r="E107" s="33" t="s">
        <v>3</v>
      </c>
      <c r="F107" s="34">
        <v>345949</v>
      </c>
      <c r="G107" s="59">
        <v>41542</v>
      </c>
      <c r="H107" s="37">
        <v>8388</v>
      </c>
      <c r="I107" s="37">
        <v>7672</v>
      </c>
      <c r="J107" s="142">
        <f t="shared" si="6"/>
        <v>716</v>
      </c>
      <c r="K107" s="34"/>
      <c r="L107" s="162"/>
    </row>
    <row r="108" spans="1:12" ht="15.75" thickBot="1">
      <c r="A108" s="61">
        <v>84</v>
      </c>
      <c r="B108" s="41" t="s">
        <v>67</v>
      </c>
      <c r="C108" s="41">
        <v>63</v>
      </c>
      <c r="D108" s="41"/>
      <c r="E108" s="41" t="s">
        <v>3</v>
      </c>
      <c r="F108" s="42"/>
      <c r="G108" s="59">
        <v>41542</v>
      </c>
      <c r="H108" s="115"/>
      <c r="I108" s="115"/>
      <c r="J108" s="168">
        <f>J106+J107</f>
        <v>1613</v>
      </c>
      <c r="K108" s="42">
        <v>72.654</v>
      </c>
      <c r="L108" s="83">
        <f aca="true" t="shared" si="7" ref="L108:L157">J108-K108</f>
        <v>1540.346</v>
      </c>
    </row>
    <row r="109" spans="1:15" ht="15">
      <c r="A109" s="149">
        <v>85</v>
      </c>
      <c r="B109" s="195" t="s">
        <v>30</v>
      </c>
      <c r="C109" s="50">
        <v>53</v>
      </c>
      <c r="D109" s="50"/>
      <c r="E109" s="50" t="s">
        <v>3</v>
      </c>
      <c r="F109" s="51">
        <v>332631</v>
      </c>
      <c r="G109" s="59">
        <v>41542</v>
      </c>
      <c r="H109" s="53">
        <v>3423</v>
      </c>
      <c r="I109" s="53">
        <v>3076</v>
      </c>
      <c r="J109" s="140">
        <f aca="true" t="shared" si="8" ref="J109:J124">H109-I109</f>
        <v>347</v>
      </c>
      <c r="K109" s="51">
        <v>17.46</v>
      </c>
      <c r="L109" s="157">
        <f t="shared" si="7"/>
        <v>329.54</v>
      </c>
      <c r="O109" s="148"/>
    </row>
    <row r="110" spans="1:12" ht="15">
      <c r="A110" s="149">
        <v>86</v>
      </c>
      <c r="B110" s="196" t="s">
        <v>30</v>
      </c>
      <c r="C110" s="33">
        <v>28</v>
      </c>
      <c r="D110" s="33"/>
      <c r="E110" s="33" t="s">
        <v>3</v>
      </c>
      <c r="F110" s="34">
        <v>333586</v>
      </c>
      <c r="G110" s="59">
        <v>41542</v>
      </c>
      <c r="H110" s="37">
        <v>18132</v>
      </c>
      <c r="I110" s="37">
        <v>16336</v>
      </c>
      <c r="J110" s="184">
        <f t="shared" si="8"/>
        <v>1796</v>
      </c>
      <c r="K110" s="34">
        <v>367</v>
      </c>
      <c r="L110" s="162">
        <f t="shared" si="7"/>
        <v>1429</v>
      </c>
    </row>
    <row r="111" spans="1:12" s="148" customFormat="1" ht="15">
      <c r="A111" s="149">
        <v>87</v>
      </c>
      <c r="B111" s="182" t="s">
        <v>30</v>
      </c>
      <c r="C111" s="149">
        <v>30</v>
      </c>
      <c r="D111" s="149"/>
      <c r="E111" s="149" t="s">
        <v>3</v>
      </c>
      <c r="F111" s="155" t="s">
        <v>4</v>
      </c>
      <c r="G111" s="59">
        <v>41542</v>
      </c>
      <c r="H111" s="107">
        <v>30768</v>
      </c>
      <c r="I111" s="107">
        <v>30542</v>
      </c>
      <c r="J111" s="151">
        <f t="shared" si="8"/>
        <v>226</v>
      </c>
      <c r="K111" s="109">
        <v>9</v>
      </c>
      <c r="L111" s="166">
        <f t="shared" si="7"/>
        <v>217</v>
      </c>
    </row>
    <row r="112" spans="1:12" ht="15">
      <c r="A112" s="149">
        <v>88</v>
      </c>
      <c r="B112" s="195" t="s">
        <v>30</v>
      </c>
      <c r="C112" s="50">
        <v>34</v>
      </c>
      <c r="D112" s="50"/>
      <c r="E112" s="50" t="s">
        <v>3</v>
      </c>
      <c r="F112" s="51">
        <v>334756</v>
      </c>
      <c r="G112" s="59">
        <v>41542</v>
      </c>
      <c r="H112" s="53">
        <v>5108</v>
      </c>
      <c r="I112" s="53">
        <v>4551</v>
      </c>
      <c r="J112" s="185">
        <f t="shared" si="8"/>
        <v>557</v>
      </c>
      <c r="K112" s="51">
        <v>0</v>
      </c>
      <c r="L112" s="157">
        <f t="shared" si="7"/>
        <v>557</v>
      </c>
    </row>
    <row r="113" spans="1:12" ht="15">
      <c r="A113" s="149">
        <v>89</v>
      </c>
      <c r="B113" s="197" t="s">
        <v>13</v>
      </c>
      <c r="C113" s="104">
        <v>1</v>
      </c>
      <c r="D113" s="104"/>
      <c r="E113" s="104" t="s">
        <v>3</v>
      </c>
      <c r="F113" s="105">
        <v>338842</v>
      </c>
      <c r="G113" s="59">
        <v>41542</v>
      </c>
      <c r="H113" s="107">
        <v>9847</v>
      </c>
      <c r="I113" s="107">
        <v>8812</v>
      </c>
      <c r="J113" s="140">
        <f t="shared" si="8"/>
        <v>1035</v>
      </c>
      <c r="K113" s="105">
        <v>0</v>
      </c>
      <c r="L113" s="159">
        <f t="shared" si="7"/>
        <v>1035</v>
      </c>
    </row>
    <row r="114" spans="1:12" ht="15">
      <c r="A114" s="149">
        <v>90</v>
      </c>
      <c r="B114" s="197" t="s">
        <v>13</v>
      </c>
      <c r="C114" s="104">
        <v>5</v>
      </c>
      <c r="D114" s="104"/>
      <c r="E114" s="104" t="s">
        <v>3</v>
      </c>
      <c r="F114" s="105">
        <v>341808</v>
      </c>
      <c r="G114" s="59">
        <v>41542</v>
      </c>
      <c r="H114" s="107">
        <v>15540</v>
      </c>
      <c r="I114" s="107">
        <v>13910</v>
      </c>
      <c r="J114" s="140">
        <f t="shared" si="8"/>
        <v>1630</v>
      </c>
      <c r="K114" s="105">
        <v>0</v>
      </c>
      <c r="L114" s="159">
        <f t="shared" si="7"/>
        <v>1630</v>
      </c>
    </row>
    <row r="115" spans="1:12" ht="15">
      <c r="A115" s="149">
        <v>91</v>
      </c>
      <c r="B115" s="197" t="s">
        <v>22</v>
      </c>
      <c r="C115" s="104">
        <v>5</v>
      </c>
      <c r="D115" s="104"/>
      <c r="E115" s="104" t="s">
        <v>3</v>
      </c>
      <c r="F115" s="105">
        <v>341912</v>
      </c>
      <c r="G115" s="59">
        <v>41542</v>
      </c>
      <c r="H115" s="107">
        <v>1899</v>
      </c>
      <c r="I115" s="107">
        <v>1717</v>
      </c>
      <c r="J115" s="140">
        <f t="shared" si="8"/>
        <v>182</v>
      </c>
      <c r="K115" s="105">
        <v>0</v>
      </c>
      <c r="L115" s="159">
        <f t="shared" si="7"/>
        <v>182</v>
      </c>
    </row>
    <row r="116" spans="1:12" ht="15">
      <c r="A116" s="149">
        <v>92</v>
      </c>
      <c r="B116" s="197" t="s">
        <v>22</v>
      </c>
      <c r="C116" s="104" t="s">
        <v>73</v>
      </c>
      <c r="D116" s="104"/>
      <c r="E116" s="104" t="s">
        <v>3</v>
      </c>
      <c r="F116" s="105">
        <v>341941</v>
      </c>
      <c r="G116" s="59">
        <v>41542</v>
      </c>
      <c r="H116" s="107">
        <v>3510</v>
      </c>
      <c r="I116" s="107">
        <v>3110</v>
      </c>
      <c r="J116" s="140">
        <f t="shared" si="8"/>
        <v>400</v>
      </c>
      <c r="K116" s="105">
        <v>8.75</v>
      </c>
      <c r="L116" s="159">
        <f t="shared" si="7"/>
        <v>391.25</v>
      </c>
    </row>
    <row r="117" spans="1:12" ht="15">
      <c r="A117" s="149">
        <v>93</v>
      </c>
      <c r="B117" s="197" t="s">
        <v>20</v>
      </c>
      <c r="C117" s="104">
        <v>22</v>
      </c>
      <c r="D117" s="104"/>
      <c r="E117" s="104" t="s">
        <v>3</v>
      </c>
      <c r="F117" s="105">
        <v>327389</v>
      </c>
      <c r="G117" s="59">
        <v>41542</v>
      </c>
      <c r="H117" s="107">
        <v>5604</v>
      </c>
      <c r="I117" s="107">
        <v>4974</v>
      </c>
      <c r="J117" s="140">
        <f t="shared" si="8"/>
        <v>630</v>
      </c>
      <c r="K117" s="105">
        <v>7.43</v>
      </c>
      <c r="L117" s="159">
        <f t="shared" si="7"/>
        <v>622.57</v>
      </c>
    </row>
    <row r="118" spans="1:12" ht="15">
      <c r="A118" s="149">
        <v>94</v>
      </c>
      <c r="B118" s="197" t="s">
        <v>20</v>
      </c>
      <c r="C118" s="104">
        <v>74</v>
      </c>
      <c r="D118" s="104"/>
      <c r="E118" s="104" t="s">
        <v>3</v>
      </c>
      <c r="F118" s="105">
        <v>329422</v>
      </c>
      <c r="G118" s="59">
        <v>41542</v>
      </c>
      <c r="H118" s="107">
        <v>3678</v>
      </c>
      <c r="I118" s="107">
        <v>3301</v>
      </c>
      <c r="J118" s="140">
        <f t="shared" si="8"/>
        <v>377</v>
      </c>
      <c r="K118" s="105">
        <v>25.76</v>
      </c>
      <c r="L118" s="159">
        <f t="shared" si="7"/>
        <v>351.24</v>
      </c>
    </row>
    <row r="119" spans="1:12" ht="15">
      <c r="A119" s="149">
        <v>95</v>
      </c>
      <c r="B119" s="197" t="s">
        <v>20</v>
      </c>
      <c r="C119" s="104">
        <v>26</v>
      </c>
      <c r="D119" s="104"/>
      <c r="E119" s="104" t="s">
        <v>3</v>
      </c>
      <c r="F119" s="105">
        <v>332621</v>
      </c>
      <c r="G119" s="59">
        <v>41542</v>
      </c>
      <c r="H119" s="107">
        <v>3500</v>
      </c>
      <c r="I119" s="107">
        <v>3101</v>
      </c>
      <c r="J119" s="140">
        <f t="shared" si="8"/>
        <v>399</v>
      </c>
      <c r="K119" s="105">
        <v>34.037</v>
      </c>
      <c r="L119" s="159">
        <f t="shared" si="7"/>
        <v>364.963</v>
      </c>
    </row>
    <row r="120" spans="1:12" ht="15">
      <c r="A120" s="149">
        <v>96</v>
      </c>
      <c r="B120" s="196" t="s">
        <v>20</v>
      </c>
      <c r="C120" s="33" t="s">
        <v>7</v>
      </c>
      <c r="D120" s="33"/>
      <c r="E120" s="33" t="s">
        <v>3</v>
      </c>
      <c r="F120" s="34">
        <v>332953</v>
      </c>
      <c r="G120" s="59">
        <v>41542</v>
      </c>
      <c r="H120" s="37">
        <v>7338</v>
      </c>
      <c r="I120" s="37">
        <v>6632</v>
      </c>
      <c r="J120" s="184">
        <f t="shared" si="8"/>
        <v>706</v>
      </c>
      <c r="K120" s="34">
        <v>0</v>
      </c>
      <c r="L120" s="178">
        <f t="shared" si="7"/>
        <v>706</v>
      </c>
    </row>
    <row r="121" spans="1:12" ht="15">
      <c r="A121" s="149">
        <v>97</v>
      </c>
      <c r="B121" s="182" t="s">
        <v>20</v>
      </c>
      <c r="C121" s="149">
        <v>11</v>
      </c>
      <c r="D121" s="149"/>
      <c r="E121" s="149" t="s">
        <v>3</v>
      </c>
      <c r="F121" s="109">
        <v>333446</v>
      </c>
      <c r="G121" s="59">
        <v>41542</v>
      </c>
      <c r="H121" s="107">
        <v>5240</v>
      </c>
      <c r="I121" s="107">
        <v>4500</v>
      </c>
      <c r="J121" s="151">
        <f t="shared" si="8"/>
        <v>740</v>
      </c>
      <c r="K121" s="109">
        <v>40</v>
      </c>
      <c r="L121" s="151">
        <f t="shared" si="7"/>
        <v>700</v>
      </c>
    </row>
    <row r="122" spans="1:12" ht="15">
      <c r="A122" s="149">
        <v>98</v>
      </c>
      <c r="B122" s="195" t="s">
        <v>20</v>
      </c>
      <c r="C122" s="50">
        <v>35</v>
      </c>
      <c r="D122" s="50"/>
      <c r="E122" s="50" t="s">
        <v>3</v>
      </c>
      <c r="F122" s="51">
        <v>334651</v>
      </c>
      <c r="G122" s="59">
        <v>41542</v>
      </c>
      <c r="H122" s="53">
        <v>5611</v>
      </c>
      <c r="I122" s="53">
        <v>5028</v>
      </c>
      <c r="J122" s="140">
        <f t="shared" si="8"/>
        <v>583</v>
      </c>
      <c r="K122" s="51">
        <v>16.51</v>
      </c>
      <c r="L122" s="157">
        <f t="shared" si="7"/>
        <v>566.49</v>
      </c>
    </row>
    <row r="123" spans="1:12" ht="15">
      <c r="A123" s="149">
        <v>99</v>
      </c>
      <c r="B123" s="197" t="s">
        <v>20</v>
      </c>
      <c r="C123" s="104">
        <v>10</v>
      </c>
      <c r="D123" s="104"/>
      <c r="E123" s="104" t="s">
        <v>3</v>
      </c>
      <c r="F123" s="105">
        <v>340683</v>
      </c>
      <c r="G123" s="59">
        <v>41542</v>
      </c>
      <c r="H123" s="107">
        <v>5732</v>
      </c>
      <c r="I123" s="107">
        <v>5158</v>
      </c>
      <c r="J123" s="160">
        <f t="shared" si="8"/>
        <v>574</v>
      </c>
      <c r="K123" s="105">
        <v>6</v>
      </c>
      <c r="L123" s="159">
        <f t="shared" si="7"/>
        <v>568</v>
      </c>
    </row>
    <row r="124" spans="1:12" ht="15">
      <c r="A124" s="149">
        <v>100</v>
      </c>
      <c r="B124" s="196" t="s">
        <v>20</v>
      </c>
      <c r="C124" s="33" t="s">
        <v>75</v>
      </c>
      <c r="D124" s="33"/>
      <c r="E124" s="33" t="s">
        <v>3</v>
      </c>
      <c r="F124" s="34">
        <v>341783</v>
      </c>
      <c r="G124" s="59">
        <v>41542</v>
      </c>
      <c r="H124" s="37">
        <v>11122</v>
      </c>
      <c r="I124" s="37">
        <v>10093</v>
      </c>
      <c r="J124" s="142">
        <f t="shared" si="8"/>
        <v>1029</v>
      </c>
      <c r="K124" s="34">
        <v>16.38</v>
      </c>
      <c r="L124" s="162">
        <f t="shared" si="7"/>
        <v>1012.62</v>
      </c>
    </row>
    <row r="125" spans="1:14" ht="15">
      <c r="A125" s="149">
        <v>101</v>
      </c>
      <c r="B125" s="198" t="s">
        <v>20</v>
      </c>
      <c r="C125" s="175">
        <v>63</v>
      </c>
      <c r="D125" s="175"/>
      <c r="E125" s="175" t="s">
        <v>3</v>
      </c>
      <c r="F125" s="176">
        <v>327299</v>
      </c>
      <c r="G125" s="59">
        <v>41542</v>
      </c>
      <c r="H125" s="107">
        <v>4479</v>
      </c>
      <c r="I125" s="107">
        <v>4142</v>
      </c>
      <c r="J125" s="186">
        <f>H125-I125</f>
        <v>337</v>
      </c>
      <c r="K125" s="176">
        <v>42.49</v>
      </c>
      <c r="L125" s="177">
        <f t="shared" si="7"/>
        <v>294.51</v>
      </c>
      <c r="M125" s="192"/>
      <c r="N125" s="121"/>
    </row>
    <row r="126" spans="1:12" ht="15">
      <c r="A126" s="149">
        <v>102</v>
      </c>
      <c r="B126" s="195" t="s">
        <v>20</v>
      </c>
      <c r="C126" s="50">
        <v>72</v>
      </c>
      <c r="D126" s="50"/>
      <c r="E126" s="50" t="s">
        <v>3</v>
      </c>
      <c r="F126" s="51">
        <v>344126</v>
      </c>
      <c r="G126" s="59">
        <v>41542</v>
      </c>
      <c r="H126" s="53">
        <v>3835</v>
      </c>
      <c r="I126" s="53">
        <v>3471</v>
      </c>
      <c r="J126" s="140">
        <f aca="true" t="shared" si="9" ref="J126:J135">H126-I126</f>
        <v>364</v>
      </c>
      <c r="K126" s="51">
        <v>66.791</v>
      </c>
      <c r="L126" s="157">
        <f t="shared" si="7"/>
        <v>297.209</v>
      </c>
    </row>
    <row r="127" spans="1:12" ht="15">
      <c r="A127" s="149">
        <v>103</v>
      </c>
      <c r="B127" s="197" t="s">
        <v>20</v>
      </c>
      <c r="C127" s="104">
        <v>21</v>
      </c>
      <c r="D127" s="104"/>
      <c r="E127" s="104" t="s">
        <v>3</v>
      </c>
      <c r="F127" s="105">
        <v>345942</v>
      </c>
      <c r="G127" s="59">
        <v>41542</v>
      </c>
      <c r="H127" s="107">
        <v>7817</v>
      </c>
      <c r="I127" s="107">
        <v>7051</v>
      </c>
      <c r="J127" s="160">
        <f t="shared" si="9"/>
        <v>766</v>
      </c>
      <c r="K127" s="105">
        <v>105.07</v>
      </c>
      <c r="L127" s="159">
        <f t="shared" si="7"/>
        <v>660.9300000000001</v>
      </c>
    </row>
    <row r="128" spans="1:12" ht="15">
      <c r="A128" s="149">
        <v>104</v>
      </c>
      <c r="B128" s="197" t="s">
        <v>16</v>
      </c>
      <c r="C128" s="104">
        <v>10</v>
      </c>
      <c r="D128" s="104"/>
      <c r="E128" s="104" t="s">
        <v>3</v>
      </c>
      <c r="F128" s="105">
        <v>327290</v>
      </c>
      <c r="G128" s="59">
        <v>41542</v>
      </c>
      <c r="H128" s="107">
        <v>13392</v>
      </c>
      <c r="I128" s="107">
        <v>12109</v>
      </c>
      <c r="J128" s="160">
        <f t="shared" si="9"/>
        <v>1283</v>
      </c>
      <c r="K128" s="105">
        <v>0</v>
      </c>
      <c r="L128" s="159">
        <f t="shared" si="7"/>
        <v>1283</v>
      </c>
    </row>
    <row r="129" spans="1:12" ht="15">
      <c r="A129" s="149">
        <v>105</v>
      </c>
      <c r="B129" s="197" t="s">
        <v>16</v>
      </c>
      <c r="C129" s="104">
        <v>15</v>
      </c>
      <c r="D129" s="104"/>
      <c r="E129" s="104" t="s">
        <v>3</v>
      </c>
      <c r="F129" s="105">
        <v>329402</v>
      </c>
      <c r="G129" s="59">
        <v>41542</v>
      </c>
      <c r="H129" s="107">
        <v>2787</v>
      </c>
      <c r="I129" s="107">
        <v>2498</v>
      </c>
      <c r="J129" s="160">
        <f t="shared" si="9"/>
        <v>289</v>
      </c>
      <c r="K129" s="105">
        <v>33.83</v>
      </c>
      <c r="L129" s="159">
        <f t="shared" si="7"/>
        <v>255.17000000000002</v>
      </c>
    </row>
    <row r="130" spans="1:12" ht="15">
      <c r="A130" s="149">
        <v>106</v>
      </c>
      <c r="B130" s="197" t="s">
        <v>16</v>
      </c>
      <c r="C130" s="104">
        <v>9</v>
      </c>
      <c r="D130" s="104"/>
      <c r="E130" s="104" t="s">
        <v>3</v>
      </c>
      <c r="F130" s="105">
        <v>329409</v>
      </c>
      <c r="G130" s="59">
        <v>41542</v>
      </c>
      <c r="H130" s="107">
        <v>8584</v>
      </c>
      <c r="I130" s="107">
        <v>7701</v>
      </c>
      <c r="J130" s="160">
        <f t="shared" si="9"/>
        <v>883</v>
      </c>
      <c r="K130" s="105">
        <v>7</v>
      </c>
      <c r="L130" s="159">
        <f t="shared" si="7"/>
        <v>876</v>
      </c>
    </row>
    <row r="131" spans="1:12" ht="15">
      <c r="A131" s="149">
        <v>107</v>
      </c>
      <c r="B131" s="197" t="s">
        <v>16</v>
      </c>
      <c r="C131" s="104">
        <v>32</v>
      </c>
      <c r="D131" s="104"/>
      <c r="E131" s="104" t="s">
        <v>3</v>
      </c>
      <c r="F131" s="105">
        <v>335555</v>
      </c>
      <c r="G131" s="59">
        <v>41542</v>
      </c>
      <c r="H131" s="107">
        <v>5776</v>
      </c>
      <c r="I131" s="107">
        <v>5104</v>
      </c>
      <c r="J131" s="160">
        <f t="shared" si="9"/>
        <v>672</v>
      </c>
      <c r="K131" s="105">
        <v>21</v>
      </c>
      <c r="L131" s="159">
        <f t="shared" si="7"/>
        <v>651</v>
      </c>
    </row>
    <row r="132" spans="1:12" ht="15">
      <c r="A132" s="149">
        <v>108</v>
      </c>
      <c r="B132" s="197" t="s">
        <v>16</v>
      </c>
      <c r="C132" s="104">
        <v>31</v>
      </c>
      <c r="D132" s="104"/>
      <c r="E132" s="104" t="s">
        <v>3</v>
      </c>
      <c r="F132" s="105">
        <v>335562</v>
      </c>
      <c r="G132" s="59">
        <v>41542</v>
      </c>
      <c r="H132" s="107">
        <v>3186</v>
      </c>
      <c r="I132" s="107">
        <v>2901</v>
      </c>
      <c r="J132" s="160">
        <f t="shared" si="9"/>
        <v>285</v>
      </c>
      <c r="K132" s="105">
        <v>6</v>
      </c>
      <c r="L132" s="159">
        <f t="shared" si="7"/>
        <v>279</v>
      </c>
    </row>
    <row r="133" spans="1:12" ht="15">
      <c r="A133" s="149">
        <v>109</v>
      </c>
      <c r="B133" s="197" t="s">
        <v>16</v>
      </c>
      <c r="C133" s="104">
        <v>36</v>
      </c>
      <c r="D133" s="104"/>
      <c r="E133" s="104" t="s">
        <v>3</v>
      </c>
      <c r="F133" s="105">
        <v>337867</v>
      </c>
      <c r="G133" s="59">
        <v>41542</v>
      </c>
      <c r="H133" s="107">
        <v>5298</v>
      </c>
      <c r="I133" s="107">
        <v>4604</v>
      </c>
      <c r="J133" s="160">
        <f t="shared" si="9"/>
        <v>694</v>
      </c>
      <c r="K133" s="105">
        <v>45.204</v>
      </c>
      <c r="L133" s="159">
        <f t="shared" si="7"/>
        <v>648.796</v>
      </c>
    </row>
    <row r="134" spans="1:12" ht="15">
      <c r="A134" s="149">
        <v>110</v>
      </c>
      <c r="B134" s="197" t="s">
        <v>16</v>
      </c>
      <c r="C134" s="104">
        <v>33</v>
      </c>
      <c r="D134" s="104"/>
      <c r="E134" s="104" t="s">
        <v>3</v>
      </c>
      <c r="F134" s="105">
        <v>337874</v>
      </c>
      <c r="G134" s="59">
        <v>41542</v>
      </c>
      <c r="H134" s="107">
        <v>7021</v>
      </c>
      <c r="I134" s="107">
        <v>6318</v>
      </c>
      <c r="J134" s="160">
        <f t="shared" si="9"/>
        <v>703</v>
      </c>
      <c r="K134" s="105">
        <v>37.31</v>
      </c>
      <c r="L134" s="159">
        <f t="shared" si="7"/>
        <v>665.69</v>
      </c>
    </row>
    <row r="135" spans="1:12" ht="15">
      <c r="A135" s="149">
        <v>111</v>
      </c>
      <c r="B135" s="197" t="s">
        <v>16</v>
      </c>
      <c r="C135" s="104">
        <v>3</v>
      </c>
      <c r="D135" s="104"/>
      <c r="E135" s="104" t="s">
        <v>3</v>
      </c>
      <c r="F135" s="105">
        <v>338868</v>
      </c>
      <c r="G135" s="59">
        <v>41542</v>
      </c>
      <c r="H135" s="107">
        <v>9561</v>
      </c>
      <c r="I135" s="107">
        <v>8642</v>
      </c>
      <c r="J135" s="160">
        <f t="shared" si="9"/>
        <v>919</v>
      </c>
      <c r="K135" s="105">
        <v>5.09</v>
      </c>
      <c r="L135" s="159">
        <f t="shared" si="7"/>
        <v>913.91</v>
      </c>
    </row>
    <row r="136" spans="1:13" ht="15">
      <c r="A136" s="149">
        <v>112</v>
      </c>
      <c r="B136" s="197" t="s">
        <v>16</v>
      </c>
      <c r="C136" s="104">
        <v>25</v>
      </c>
      <c r="D136" s="104"/>
      <c r="E136" s="104" t="s">
        <v>3</v>
      </c>
      <c r="F136" s="105">
        <v>338869</v>
      </c>
      <c r="G136" s="59">
        <v>41542</v>
      </c>
      <c r="H136" s="107">
        <v>9696</v>
      </c>
      <c r="I136" s="107">
        <v>8298</v>
      </c>
      <c r="J136" s="160">
        <f>H136-I136-J137</f>
        <v>705</v>
      </c>
      <c r="K136" s="105">
        <v>90</v>
      </c>
      <c r="L136" s="159">
        <f t="shared" si="7"/>
        <v>615</v>
      </c>
      <c r="M136" s="121" t="s">
        <v>116</v>
      </c>
    </row>
    <row r="137" spans="1:12" ht="15">
      <c r="A137" s="149">
        <v>113</v>
      </c>
      <c r="B137" s="197" t="s">
        <v>16</v>
      </c>
      <c r="C137" s="104" t="s">
        <v>76</v>
      </c>
      <c r="D137" s="104"/>
      <c r="E137" s="104" t="s">
        <v>3</v>
      </c>
      <c r="F137" s="105">
        <v>338969</v>
      </c>
      <c r="G137" s="59">
        <v>41542</v>
      </c>
      <c r="H137" s="107">
        <v>6033</v>
      </c>
      <c r="I137" s="107">
        <v>5340</v>
      </c>
      <c r="J137" s="160">
        <f aca="true" t="shared" si="10" ref="J137:J157">H137-I137</f>
        <v>693</v>
      </c>
      <c r="K137" s="105">
        <v>50</v>
      </c>
      <c r="L137" s="159">
        <f t="shared" si="7"/>
        <v>643</v>
      </c>
    </row>
    <row r="138" spans="1:12" ht="15">
      <c r="A138" s="149">
        <v>114</v>
      </c>
      <c r="B138" s="197" t="s">
        <v>16</v>
      </c>
      <c r="C138" s="104">
        <v>37</v>
      </c>
      <c r="D138" s="104"/>
      <c r="E138" s="104" t="s">
        <v>3</v>
      </c>
      <c r="F138" s="105">
        <v>338975</v>
      </c>
      <c r="G138" s="59">
        <v>41542</v>
      </c>
      <c r="H138" s="107">
        <v>7446</v>
      </c>
      <c r="I138" s="107">
        <v>6732</v>
      </c>
      <c r="J138" s="160">
        <f t="shared" si="10"/>
        <v>714</v>
      </c>
      <c r="K138" s="105">
        <v>136</v>
      </c>
      <c r="L138" s="159">
        <f t="shared" si="7"/>
        <v>578</v>
      </c>
    </row>
    <row r="139" spans="1:12" ht="15">
      <c r="A139" s="149">
        <v>115</v>
      </c>
      <c r="B139" s="197" t="s">
        <v>16</v>
      </c>
      <c r="C139" s="104">
        <v>35</v>
      </c>
      <c r="D139" s="104"/>
      <c r="E139" s="104" t="s">
        <v>3</v>
      </c>
      <c r="F139" s="105">
        <v>339070</v>
      </c>
      <c r="G139" s="59">
        <v>41542</v>
      </c>
      <c r="H139" s="107">
        <v>7359</v>
      </c>
      <c r="I139" s="107">
        <v>6579</v>
      </c>
      <c r="J139" s="160">
        <f t="shared" si="10"/>
        <v>780</v>
      </c>
      <c r="K139" s="105">
        <v>1</v>
      </c>
      <c r="L139" s="159">
        <f t="shared" si="7"/>
        <v>779</v>
      </c>
    </row>
    <row r="140" spans="1:12" ht="15">
      <c r="A140" s="149">
        <v>116</v>
      </c>
      <c r="B140" s="197" t="s">
        <v>16</v>
      </c>
      <c r="C140" s="104">
        <v>5</v>
      </c>
      <c r="D140" s="104"/>
      <c r="E140" s="104" t="s">
        <v>3</v>
      </c>
      <c r="F140" s="105">
        <v>340533</v>
      </c>
      <c r="G140" s="59">
        <v>41542</v>
      </c>
      <c r="H140" s="107">
        <v>7554</v>
      </c>
      <c r="I140" s="107">
        <v>6898</v>
      </c>
      <c r="J140" s="160">
        <f t="shared" si="10"/>
        <v>656</v>
      </c>
      <c r="K140" s="105">
        <v>2</v>
      </c>
      <c r="L140" s="159">
        <f t="shared" si="7"/>
        <v>654</v>
      </c>
    </row>
    <row r="141" spans="1:12" ht="15">
      <c r="A141" s="149">
        <v>117</v>
      </c>
      <c r="B141" s="197" t="s">
        <v>16</v>
      </c>
      <c r="C141" s="104" t="s">
        <v>77</v>
      </c>
      <c r="D141" s="104"/>
      <c r="E141" s="104" t="s">
        <v>3</v>
      </c>
      <c r="F141" s="105">
        <v>342152</v>
      </c>
      <c r="G141" s="59">
        <v>41542</v>
      </c>
      <c r="H141" s="107">
        <v>8031</v>
      </c>
      <c r="I141" s="107">
        <v>7260</v>
      </c>
      <c r="J141" s="160">
        <f t="shared" si="10"/>
        <v>771</v>
      </c>
      <c r="K141" s="105">
        <v>0</v>
      </c>
      <c r="L141" s="159">
        <f t="shared" si="7"/>
        <v>771</v>
      </c>
    </row>
    <row r="142" spans="1:12" ht="15">
      <c r="A142" s="149">
        <v>118</v>
      </c>
      <c r="B142" s="197" t="s">
        <v>15</v>
      </c>
      <c r="C142" s="104">
        <v>51</v>
      </c>
      <c r="D142" s="104"/>
      <c r="E142" s="104" t="s">
        <v>3</v>
      </c>
      <c r="F142" s="105">
        <v>336570</v>
      </c>
      <c r="G142" s="59">
        <v>41542</v>
      </c>
      <c r="H142" s="107">
        <v>4622</v>
      </c>
      <c r="I142" s="107">
        <v>4143</v>
      </c>
      <c r="J142" s="160">
        <f t="shared" si="10"/>
        <v>479</v>
      </c>
      <c r="K142" s="105">
        <v>38</v>
      </c>
      <c r="L142" s="159">
        <f t="shared" si="7"/>
        <v>441</v>
      </c>
    </row>
    <row r="143" spans="1:12" ht="15">
      <c r="A143" s="149">
        <v>119</v>
      </c>
      <c r="B143" s="197" t="s">
        <v>15</v>
      </c>
      <c r="C143" s="104">
        <v>13</v>
      </c>
      <c r="D143" s="104"/>
      <c r="E143" s="104" t="s">
        <v>3</v>
      </c>
      <c r="F143" s="105">
        <v>339062</v>
      </c>
      <c r="G143" s="59">
        <v>41542</v>
      </c>
      <c r="H143" s="107">
        <v>9895</v>
      </c>
      <c r="I143" s="107">
        <v>8926</v>
      </c>
      <c r="J143" s="160">
        <f t="shared" si="10"/>
        <v>969</v>
      </c>
      <c r="K143" s="105">
        <v>42</v>
      </c>
      <c r="L143" s="159">
        <f t="shared" si="7"/>
        <v>927</v>
      </c>
    </row>
    <row r="144" spans="1:12" ht="15.75" customHeight="1">
      <c r="A144" s="149">
        <v>120</v>
      </c>
      <c r="B144" s="197" t="s">
        <v>15</v>
      </c>
      <c r="C144" s="104" t="s">
        <v>78</v>
      </c>
      <c r="D144" s="104"/>
      <c r="E144" s="104" t="s">
        <v>3</v>
      </c>
      <c r="F144" s="105">
        <v>340217</v>
      </c>
      <c r="G144" s="59">
        <v>41542</v>
      </c>
      <c r="H144" s="107">
        <v>6075</v>
      </c>
      <c r="I144" s="107">
        <v>5384</v>
      </c>
      <c r="J144" s="160">
        <f t="shared" si="10"/>
        <v>691</v>
      </c>
      <c r="K144" s="105">
        <v>0</v>
      </c>
      <c r="L144" s="159">
        <f t="shared" si="7"/>
        <v>691</v>
      </c>
    </row>
    <row r="145" spans="1:12" ht="15">
      <c r="A145" s="149">
        <v>121</v>
      </c>
      <c r="B145" s="197" t="s">
        <v>15</v>
      </c>
      <c r="C145" s="104">
        <v>16</v>
      </c>
      <c r="D145" s="104"/>
      <c r="E145" s="104" t="s">
        <v>3</v>
      </c>
      <c r="F145" s="105">
        <v>340691</v>
      </c>
      <c r="G145" s="59">
        <v>41542</v>
      </c>
      <c r="H145" s="107">
        <v>7477</v>
      </c>
      <c r="I145" s="107">
        <v>6825</v>
      </c>
      <c r="J145" s="160">
        <f t="shared" si="10"/>
        <v>652</v>
      </c>
      <c r="K145" s="105">
        <v>42</v>
      </c>
      <c r="L145" s="159">
        <f t="shared" si="7"/>
        <v>610</v>
      </c>
    </row>
    <row r="146" spans="1:12" ht="15">
      <c r="A146" s="149">
        <v>122</v>
      </c>
      <c r="B146" s="197" t="s">
        <v>15</v>
      </c>
      <c r="C146" s="104">
        <v>18</v>
      </c>
      <c r="D146" s="104"/>
      <c r="E146" s="104" t="s">
        <v>3</v>
      </c>
      <c r="F146" s="105">
        <v>340686</v>
      </c>
      <c r="G146" s="59">
        <v>41542</v>
      </c>
      <c r="H146" s="107">
        <v>12480</v>
      </c>
      <c r="I146" s="107">
        <v>11274</v>
      </c>
      <c r="J146" s="160">
        <f t="shared" si="10"/>
        <v>1206</v>
      </c>
      <c r="K146" s="105">
        <v>0</v>
      </c>
      <c r="L146" s="159">
        <f t="shared" si="7"/>
        <v>1206</v>
      </c>
    </row>
    <row r="147" spans="1:12" ht="15">
      <c r="A147" s="149">
        <v>123</v>
      </c>
      <c r="B147" s="197" t="s">
        <v>15</v>
      </c>
      <c r="C147" s="104" t="s">
        <v>79</v>
      </c>
      <c r="D147" s="104"/>
      <c r="E147" s="104" t="s">
        <v>3</v>
      </c>
      <c r="F147" s="105">
        <v>340689</v>
      </c>
      <c r="G147" s="59">
        <v>41542</v>
      </c>
      <c r="H147" s="107">
        <v>5500</v>
      </c>
      <c r="I147" s="107">
        <v>4874</v>
      </c>
      <c r="J147" s="160">
        <f t="shared" si="10"/>
        <v>626</v>
      </c>
      <c r="K147" s="105">
        <v>0</v>
      </c>
      <c r="L147" s="159">
        <f t="shared" si="7"/>
        <v>626</v>
      </c>
    </row>
    <row r="148" spans="1:12" ht="15">
      <c r="A148" s="149">
        <v>124</v>
      </c>
      <c r="B148" s="197" t="s">
        <v>15</v>
      </c>
      <c r="C148" s="104" t="s">
        <v>80</v>
      </c>
      <c r="D148" s="104"/>
      <c r="E148" s="104" t="s">
        <v>3</v>
      </c>
      <c r="F148" s="105">
        <v>340218</v>
      </c>
      <c r="G148" s="59">
        <v>41542</v>
      </c>
      <c r="H148" s="107">
        <v>5990</v>
      </c>
      <c r="I148" s="107">
        <v>5440</v>
      </c>
      <c r="J148" s="160">
        <f t="shared" si="10"/>
        <v>550</v>
      </c>
      <c r="K148" s="105">
        <v>0</v>
      </c>
      <c r="L148" s="159">
        <f t="shared" si="7"/>
        <v>550</v>
      </c>
    </row>
    <row r="149" spans="1:12" ht="15">
      <c r="A149" s="149">
        <v>125</v>
      </c>
      <c r="B149" s="197" t="s">
        <v>15</v>
      </c>
      <c r="C149" s="104" t="s">
        <v>81</v>
      </c>
      <c r="D149" s="104"/>
      <c r="E149" s="104" t="s">
        <v>3</v>
      </c>
      <c r="F149" s="105">
        <v>341214</v>
      </c>
      <c r="G149" s="59">
        <v>41542</v>
      </c>
      <c r="H149" s="107">
        <v>5483</v>
      </c>
      <c r="I149" s="107">
        <v>4944</v>
      </c>
      <c r="J149" s="160">
        <f t="shared" si="10"/>
        <v>539</v>
      </c>
      <c r="K149" s="105">
        <v>0</v>
      </c>
      <c r="L149" s="159">
        <f t="shared" si="7"/>
        <v>539</v>
      </c>
    </row>
    <row r="150" spans="1:12" ht="15">
      <c r="A150" s="149">
        <v>126</v>
      </c>
      <c r="B150" s="197" t="s">
        <v>15</v>
      </c>
      <c r="C150" s="104">
        <v>36</v>
      </c>
      <c r="D150" s="104"/>
      <c r="E150" s="104" t="s">
        <v>3</v>
      </c>
      <c r="F150" s="105">
        <v>341909</v>
      </c>
      <c r="G150" s="59">
        <v>41542</v>
      </c>
      <c r="H150" s="107">
        <v>3234</v>
      </c>
      <c r="I150" s="107">
        <v>2917</v>
      </c>
      <c r="J150" s="160">
        <f t="shared" si="10"/>
        <v>317</v>
      </c>
      <c r="K150" s="105">
        <v>12.41</v>
      </c>
      <c r="L150" s="159">
        <f t="shared" si="7"/>
        <v>304.59</v>
      </c>
    </row>
    <row r="151" spans="1:12" ht="15">
      <c r="A151" s="149">
        <v>127</v>
      </c>
      <c r="B151" s="197" t="s">
        <v>15</v>
      </c>
      <c r="C151" s="104">
        <v>34</v>
      </c>
      <c r="D151" s="104"/>
      <c r="E151" s="104" t="s">
        <v>3</v>
      </c>
      <c r="F151" s="105">
        <v>341913</v>
      </c>
      <c r="G151" s="59">
        <v>41542</v>
      </c>
      <c r="H151" s="107">
        <v>4163</v>
      </c>
      <c r="I151" s="107">
        <v>3777</v>
      </c>
      <c r="J151" s="160">
        <f t="shared" si="10"/>
        <v>386</v>
      </c>
      <c r="K151" s="105">
        <v>15</v>
      </c>
      <c r="L151" s="159">
        <f t="shared" si="7"/>
        <v>371</v>
      </c>
    </row>
    <row r="152" spans="1:12" ht="15">
      <c r="A152" s="149">
        <v>128</v>
      </c>
      <c r="B152" s="197" t="s">
        <v>15</v>
      </c>
      <c r="C152" s="104">
        <v>35</v>
      </c>
      <c r="D152" s="104"/>
      <c r="E152" s="104" t="s">
        <v>3</v>
      </c>
      <c r="F152" s="105">
        <v>342471</v>
      </c>
      <c r="G152" s="59">
        <v>41542</v>
      </c>
      <c r="H152" s="107">
        <v>5648</v>
      </c>
      <c r="I152" s="107">
        <v>5119</v>
      </c>
      <c r="J152" s="160">
        <f t="shared" si="10"/>
        <v>529</v>
      </c>
      <c r="K152" s="105">
        <v>22</v>
      </c>
      <c r="L152" s="159">
        <f t="shared" si="7"/>
        <v>507</v>
      </c>
    </row>
    <row r="153" spans="1:12" ht="15">
      <c r="A153" s="149">
        <v>129</v>
      </c>
      <c r="B153" s="197" t="s">
        <v>15</v>
      </c>
      <c r="C153" s="104">
        <v>38</v>
      </c>
      <c r="D153" s="104"/>
      <c r="E153" s="104" t="s">
        <v>3</v>
      </c>
      <c r="F153" s="174" t="s">
        <v>5</v>
      </c>
      <c r="G153" s="59">
        <v>41542</v>
      </c>
      <c r="H153" s="107">
        <v>52109</v>
      </c>
      <c r="I153" s="107">
        <v>51779</v>
      </c>
      <c r="J153" s="160">
        <f t="shared" si="10"/>
        <v>330</v>
      </c>
      <c r="K153" s="105">
        <v>2</v>
      </c>
      <c r="L153" s="159">
        <f>J153-K153</f>
        <v>328</v>
      </c>
    </row>
    <row r="154" spans="1:12" ht="15">
      <c r="A154" s="149">
        <v>130</v>
      </c>
      <c r="B154" s="197" t="s">
        <v>15</v>
      </c>
      <c r="C154" s="104">
        <v>5</v>
      </c>
      <c r="D154" s="104"/>
      <c r="E154" s="104" t="s">
        <v>3</v>
      </c>
      <c r="F154" s="105">
        <v>343457</v>
      </c>
      <c r="G154" s="59">
        <v>41542</v>
      </c>
      <c r="H154" s="107">
        <v>5664</v>
      </c>
      <c r="I154" s="107">
        <v>5122</v>
      </c>
      <c r="J154" s="160">
        <f t="shared" si="10"/>
        <v>542</v>
      </c>
      <c r="K154" s="105">
        <v>20</v>
      </c>
      <c r="L154" s="159">
        <f t="shared" si="7"/>
        <v>522</v>
      </c>
    </row>
    <row r="155" spans="1:12" ht="15">
      <c r="A155" s="149">
        <v>131</v>
      </c>
      <c r="B155" s="197" t="s">
        <v>15</v>
      </c>
      <c r="C155" s="104">
        <v>32</v>
      </c>
      <c r="D155" s="104"/>
      <c r="E155" s="104" t="s">
        <v>3</v>
      </c>
      <c r="F155" s="105">
        <v>344122</v>
      </c>
      <c r="G155" s="59">
        <v>41542</v>
      </c>
      <c r="H155" s="107">
        <v>3430</v>
      </c>
      <c r="I155" s="107">
        <v>3100</v>
      </c>
      <c r="J155" s="160">
        <f t="shared" si="10"/>
        <v>330</v>
      </c>
      <c r="K155" s="105">
        <v>11</v>
      </c>
      <c r="L155" s="159">
        <f t="shared" si="7"/>
        <v>319</v>
      </c>
    </row>
    <row r="156" spans="1:12" ht="15">
      <c r="A156" s="149">
        <v>132</v>
      </c>
      <c r="B156" s="197" t="s">
        <v>15</v>
      </c>
      <c r="C156" s="104">
        <v>11</v>
      </c>
      <c r="D156" s="104"/>
      <c r="E156" s="104" t="s">
        <v>3</v>
      </c>
      <c r="F156" s="105">
        <v>345534</v>
      </c>
      <c r="G156" s="59">
        <v>41542</v>
      </c>
      <c r="H156" s="107">
        <v>5761</v>
      </c>
      <c r="I156" s="107">
        <v>5146</v>
      </c>
      <c r="J156" s="160">
        <f t="shared" si="10"/>
        <v>615</v>
      </c>
      <c r="K156" s="105">
        <v>3</v>
      </c>
      <c r="L156" s="159">
        <f t="shared" si="7"/>
        <v>612</v>
      </c>
    </row>
    <row r="157" spans="1:12" ht="15" customHeight="1">
      <c r="A157" s="149">
        <v>133</v>
      </c>
      <c r="B157" s="197" t="s">
        <v>82</v>
      </c>
      <c r="C157" s="104">
        <v>31</v>
      </c>
      <c r="D157" s="104"/>
      <c r="E157" s="104" t="s">
        <v>3</v>
      </c>
      <c r="F157" s="105">
        <v>76089</v>
      </c>
      <c r="G157" s="59">
        <v>41542</v>
      </c>
      <c r="H157" s="107">
        <v>5129</v>
      </c>
      <c r="I157" s="107">
        <v>4767</v>
      </c>
      <c r="J157" s="160">
        <f t="shared" si="10"/>
        <v>362</v>
      </c>
      <c r="K157" s="105">
        <v>35.84</v>
      </c>
      <c r="L157" s="159">
        <f t="shared" si="7"/>
        <v>326.15999999999997</v>
      </c>
    </row>
    <row r="158" spans="1:12" ht="15" customHeight="1">
      <c r="A158" s="149">
        <v>134</v>
      </c>
      <c r="B158" s="197" t="s">
        <v>82</v>
      </c>
      <c r="C158" s="104">
        <v>11</v>
      </c>
      <c r="D158" s="104"/>
      <c r="E158" s="104" t="s">
        <v>3</v>
      </c>
      <c r="F158" s="105">
        <v>334546</v>
      </c>
      <c r="G158" s="59">
        <v>41542</v>
      </c>
      <c r="H158" s="345" t="s">
        <v>114</v>
      </c>
      <c r="I158" s="346"/>
      <c r="J158" s="347"/>
      <c r="K158" s="105">
        <v>177</v>
      </c>
      <c r="L158" s="159"/>
    </row>
    <row r="159" spans="1:12" ht="15" customHeight="1">
      <c r="A159" s="149">
        <v>135</v>
      </c>
      <c r="B159" s="197" t="s">
        <v>82</v>
      </c>
      <c r="C159" s="104">
        <v>13</v>
      </c>
      <c r="D159" s="104"/>
      <c r="E159" s="104" t="s">
        <v>3</v>
      </c>
      <c r="F159" s="105">
        <v>342778</v>
      </c>
      <c r="G159" s="59">
        <v>41542</v>
      </c>
      <c r="H159" s="354" t="s">
        <v>114</v>
      </c>
      <c r="I159" s="354"/>
      <c r="J159" s="354"/>
      <c r="K159" s="158">
        <v>288.282</v>
      </c>
      <c r="L159" s="159"/>
    </row>
    <row r="160" spans="1:12" ht="15">
      <c r="A160" s="149">
        <v>136</v>
      </c>
      <c r="B160" s="197" t="s">
        <v>83</v>
      </c>
      <c r="C160" s="104">
        <v>23</v>
      </c>
      <c r="D160" s="104"/>
      <c r="E160" s="104" t="s">
        <v>3</v>
      </c>
      <c r="F160" s="105">
        <v>337859</v>
      </c>
      <c r="G160" s="59">
        <v>41542</v>
      </c>
      <c r="H160" s="53">
        <v>3310</v>
      </c>
      <c r="I160" s="53">
        <v>2953</v>
      </c>
      <c r="J160" s="140">
        <f>H160-I160</f>
        <v>357</v>
      </c>
      <c r="K160" s="105">
        <v>0</v>
      </c>
      <c r="L160" s="159">
        <f>J160-K160</f>
        <v>357</v>
      </c>
    </row>
    <row r="161" spans="1:12" ht="15">
      <c r="A161" s="149">
        <v>137</v>
      </c>
      <c r="B161" s="197" t="s">
        <v>83</v>
      </c>
      <c r="C161" s="104">
        <v>14</v>
      </c>
      <c r="D161" s="104"/>
      <c r="E161" s="104" t="s">
        <v>3</v>
      </c>
      <c r="F161" s="105">
        <v>345553</v>
      </c>
      <c r="G161" s="59">
        <v>41542</v>
      </c>
      <c r="H161" s="107">
        <v>5890</v>
      </c>
      <c r="I161" s="107">
        <v>5177</v>
      </c>
      <c r="J161" s="160">
        <f>H161-I161</f>
        <v>713</v>
      </c>
      <c r="K161" s="105">
        <v>24.361</v>
      </c>
      <c r="L161" s="159">
        <f>J161-K161</f>
        <v>688.639</v>
      </c>
    </row>
    <row r="162" spans="1:12" ht="15">
      <c r="A162" s="149">
        <v>138</v>
      </c>
      <c r="B162" s="197" t="s">
        <v>14</v>
      </c>
      <c r="C162" s="104">
        <v>2</v>
      </c>
      <c r="D162" s="104"/>
      <c r="E162" s="104" t="s">
        <v>3</v>
      </c>
      <c r="F162" s="105">
        <v>332650</v>
      </c>
      <c r="G162" s="59">
        <v>41542</v>
      </c>
      <c r="H162" s="107">
        <v>2524</v>
      </c>
      <c r="I162" s="107">
        <v>2190</v>
      </c>
      <c r="J162" s="160">
        <f>H162-I162</f>
        <v>334</v>
      </c>
      <c r="K162" s="105">
        <v>38.53</v>
      </c>
      <c r="L162" s="159">
        <f>J162-K162</f>
        <v>295.47</v>
      </c>
    </row>
    <row r="163" spans="1:12" ht="15">
      <c r="A163" s="149">
        <v>139</v>
      </c>
      <c r="B163" s="197" t="s">
        <v>14</v>
      </c>
      <c r="C163" s="104">
        <v>7</v>
      </c>
      <c r="D163" s="104"/>
      <c r="E163" s="104" t="s">
        <v>3</v>
      </c>
      <c r="F163" s="105">
        <v>341374</v>
      </c>
      <c r="G163" s="59">
        <v>41542</v>
      </c>
      <c r="H163" s="107">
        <v>2494</v>
      </c>
      <c r="I163" s="107">
        <v>2236</v>
      </c>
      <c r="J163" s="160">
        <f>H163-I163</f>
        <v>258</v>
      </c>
      <c r="K163" s="105">
        <v>29</v>
      </c>
      <c r="L163" s="159">
        <f>J163-K163</f>
        <v>229</v>
      </c>
    </row>
    <row r="164" spans="1:12" ht="15">
      <c r="A164" s="149">
        <v>140</v>
      </c>
      <c r="B164" s="197" t="s">
        <v>19</v>
      </c>
      <c r="C164" s="104">
        <v>41</v>
      </c>
      <c r="D164" s="104"/>
      <c r="E164" s="104" t="s">
        <v>3</v>
      </c>
      <c r="F164" s="105">
        <v>327136</v>
      </c>
      <c r="G164" s="59">
        <v>41542</v>
      </c>
      <c r="H164" s="107">
        <v>5332</v>
      </c>
      <c r="I164" s="107">
        <v>4682</v>
      </c>
      <c r="J164" s="160">
        <f>H164-I164</f>
        <v>650</v>
      </c>
      <c r="K164" s="105">
        <v>0</v>
      </c>
      <c r="L164" s="159">
        <f>J164-K164</f>
        <v>650</v>
      </c>
    </row>
    <row r="165" spans="1:12" ht="15">
      <c r="A165" s="149">
        <v>141</v>
      </c>
      <c r="B165" s="197" t="s">
        <v>19</v>
      </c>
      <c r="C165" s="104">
        <v>12</v>
      </c>
      <c r="D165" s="104"/>
      <c r="E165" s="104" t="s">
        <v>3</v>
      </c>
      <c r="F165" s="105">
        <v>339215</v>
      </c>
      <c r="G165" s="59">
        <v>41542</v>
      </c>
      <c r="H165" s="348" t="s">
        <v>54</v>
      </c>
      <c r="I165" s="349"/>
      <c r="J165" s="350"/>
      <c r="K165" s="105">
        <v>0</v>
      </c>
      <c r="L165" s="159"/>
    </row>
    <row r="166" spans="1:12" ht="15">
      <c r="A166" s="149">
        <v>142</v>
      </c>
      <c r="B166" s="197" t="s">
        <v>23</v>
      </c>
      <c r="C166" s="104">
        <v>29</v>
      </c>
      <c r="D166" s="104"/>
      <c r="E166" s="104" t="s">
        <v>3</v>
      </c>
      <c r="F166" s="105">
        <v>327185</v>
      </c>
      <c r="G166" s="59">
        <v>41542</v>
      </c>
      <c r="H166" s="351" t="s">
        <v>64</v>
      </c>
      <c r="I166" s="352"/>
      <c r="J166" s="353"/>
      <c r="K166" s="105">
        <v>0</v>
      </c>
      <c r="L166" s="159"/>
    </row>
    <row r="167" spans="1:12" ht="15">
      <c r="A167" s="149">
        <v>143</v>
      </c>
      <c r="B167" s="197" t="s">
        <v>23</v>
      </c>
      <c r="C167" s="104">
        <v>31</v>
      </c>
      <c r="D167" s="104"/>
      <c r="E167" s="104" t="s">
        <v>3</v>
      </c>
      <c r="F167" s="105">
        <v>327293</v>
      </c>
      <c r="G167" s="59">
        <v>41542</v>
      </c>
      <c r="H167" s="107">
        <v>8368</v>
      </c>
      <c r="I167" s="107">
        <v>7531</v>
      </c>
      <c r="J167" s="160">
        <f aca="true" t="shared" si="11" ref="J167:J181">H167-I167</f>
        <v>837</v>
      </c>
      <c r="K167" s="105">
        <v>0</v>
      </c>
      <c r="L167" s="159">
        <f aca="true" t="shared" si="12" ref="L167:L181">J167-K167</f>
        <v>837</v>
      </c>
    </row>
    <row r="168" spans="1:12" ht="15">
      <c r="A168" s="149">
        <v>144</v>
      </c>
      <c r="B168" s="197" t="s">
        <v>23</v>
      </c>
      <c r="C168" s="104">
        <v>20</v>
      </c>
      <c r="D168" s="104"/>
      <c r="E168" s="104" t="s">
        <v>3</v>
      </c>
      <c r="F168" s="105">
        <v>336571</v>
      </c>
      <c r="G168" s="59">
        <v>41542</v>
      </c>
      <c r="H168" s="107">
        <v>4772</v>
      </c>
      <c r="I168" s="107">
        <v>4159</v>
      </c>
      <c r="J168" s="160">
        <f t="shared" si="11"/>
        <v>613</v>
      </c>
      <c r="K168" s="105">
        <v>8</v>
      </c>
      <c r="L168" s="159">
        <f t="shared" si="12"/>
        <v>605</v>
      </c>
    </row>
    <row r="169" spans="1:12" ht="15">
      <c r="A169" s="149">
        <v>145</v>
      </c>
      <c r="B169" s="197" t="s">
        <v>23</v>
      </c>
      <c r="C169" s="104">
        <v>24</v>
      </c>
      <c r="D169" s="104"/>
      <c r="E169" s="104" t="s">
        <v>3</v>
      </c>
      <c r="F169" s="105">
        <v>337868</v>
      </c>
      <c r="G169" s="59">
        <v>41542</v>
      </c>
      <c r="H169" s="107">
        <v>3259</v>
      </c>
      <c r="I169" s="107">
        <v>2855</v>
      </c>
      <c r="J169" s="160">
        <f t="shared" si="11"/>
        <v>404</v>
      </c>
      <c r="K169" s="105">
        <v>3</v>
      </c>
      <c r="L169" s="159">
        <f t="shared" si="12"/>
        <v>401</v>
      </c>
    </row>
    <row r="170" spans="1:12" ht="15">
      <c r="A170" s="149">
        <v>146</v>
      </c>
      <c r="B170" s="197" t="s">
        <v>23</v>
      </c>
      <c r="C170" s="104">
        <v>15</v>
      </c>
      <c r="D170" s="104"/>
      <c r="E170" s="104" t="s">
        <v>3</v>
      </c>
      <c r="F170" s="105">
        <v>342062</v>
      </c>
      <c r="G170" s="59">
        <v>41542</v>
      </c>
      <c r="H170" s="107">
        <v>10500</v>
      </c>
      <c r="I170" s="107">
        <v>9349</v>
      </c>
      <c r="J170" s="160">
        <f t="shared" si="11"/>
        <v>1151</v>
      </c>
      <c r="K170" s="105">
        <v>0</v>
      </c>
      <c r="L170" s="159">
        <f t="shared" si="12"/>
        <v>1151</v>
      </c>
    </row>
    <row r="171" spans="1:12" ht="15">
      <c r="A171" s="149">
        <v>147</v>
      </c>
      <c r="B171" s="197" t="s">
        <v>23</v>
      </c>
      <c r="C171" s="104">
        <v>21</v>
      </c>
      <c r="D171" s="104"/>
      <c r="E171" s="104" t="s">
        <v>3</v>
      </c>
      <c r="F171" s="105">
        <v>342780</v>
      </c>
      <c r="G171" s="59">
        <v>41542</v>
      </c>
      <c r="H171" s="107">
        <v>2181</v>
      </c>
      <c r="I171" s="107">
        <v>1959</v>
      </c>
      <c r="J171" s="160">
        <f t="shared" si="11"/>
        <v>222</v>
      </c>
      <c r="K171" s="105">
        <v>13.92</v>
      </c>
      <c r="L171" s="159">
        <f t="shared" si="12"/>
        <v>208.08</v>
      </c>
    </row>
    <row r="172" spans="1:12" ht="15">
      <c r="A172" s="149">
        <v>148</v>
      </c>
      <c r="B172" s="197" t="s">
        <v>84</v>
      </c>
      <c r="C172" s="104">
        <v>2</v>
      </c>
      <c r="D172" s="104"/>
      <c r="E172" s="104" t="s">
        <v>3</v>
      </c>
      <c r="F172" s="105">
        <v>329377</v>
      </c>
      <c r="G172" s="59">
        <v>41542</v>
      </c>
      <c r="H172" s="107">
        <v>8429</v>
      </c>
      <c r="I172" s="107">
        <v>7650</v>
      </c>
      <c r="J172" s="160">
        <f t="shared" si="11"/>
        <v>779</v>
      </c>
      <c r="K172" s="105">
        <v>27</v>
      </c>
      <c r="L172" s="159">
        <f t="shared" si="12"/>
        <v>752</v>
      </c>
    </row>
    <row r="173" spans="1:12" ht="15">
      <c r="A173" s="149">
        <v>149</v>
      </c>
      <c r="B173" s="197" t="s">
        <v>84</v>
      </c>
      <c r="C173" s="104">
        <v>8</v>
      </c>
      <c r="D173" s="104"/>
      <c r="E173" s="104" t="s">
        <v>3</v>
      </c>
      <c r="F173" s="105">
        <v>337901</v>
      </c>
      <c r="G173" s="59">
        <v>41542</v>
      </c>
      <c r="H173" s="107">
        <v>3094</v>
      </c>
      <c r="I173" s="107">
        <v>2752</v>
      </c>
      <c r="J173" s="160">
        <f t="shared" si="11"/>
        <v>342</v>
      </c>
      <c r="K173" s="105">
        <v>8.8</v>
      </c>
      <c r="L173" s="159">
        <f t="shared" si="12"/>
        <v>333.2</v>
      </c>
    </row>
    <row r="174" spans="1:12" ht="15">
      <c r="A174" s="149">
        <v>150</v>
      </c>
      <c r="B174" s="197" t="s">
        <v>84</v>
      </c>
      <c r="C174" s="104">
        <v>12</v>
      </c>
      <c r="D174" s="104"/>
      <c r="E174" s="104" t="s">
        <v>3</v>
      </c>
      <c r="F174" s="105">
        <v>340062</v>
      </c>
      <c r="G174" s="59">
        <v>41542</v>
      </c>
      <c r="H174" s="107">
        <v>3217</v>
      </c>
      <c r="I174" s="107">
        <v>2853</v>
      </c>
      <c r="J174" s="160">
        <f t="shared" si="11"/>
        <v>364</v>
      </c>
      <c r="K174" s="105">
        <v>32.81</v>
      </c>
      <c r="L174" s="159">
        <f t="shared" si="12"/>
        <v>331.19</v>
      </c>
    </row>
    <row r="175" spans="1:12" ht="15">
      <c r="A175" s="149">
        <v>151</v>
      </c>
      <c r="B175" s="197" t="s">
        <v>84</v>
      </c>
      <c r="C175" s="104">
        <v>5</v>
      </c>
      <c r="D175" s="104"/>
      <c r="E175" s="104" t="s">
        <v>3</v>
      </c>
      <c r="F175" s="105">
        <v>340226</v>
      </c>
      <c r="G175" s="59">
        <v>41542</v>
      </c>
      <c r="H175" s="107">
        <v>3404</v>
      </c>
      <c r="I175" s="107">
        <v>2881</v>
      </c>
      <c r="J175" s="160">
        <f t="shared" si="11"/>
        <v>523</v>
      </c>
      <c r="K175" s="105">
        <v>22</v>
      </c>
      <c r="L175" s="159">
        <f t="shared" si="12"/>
        <v>501</v>
      </c>
    </row>
    <row r="176" spans="1:12" ht="15">
      <c r="A176" s="149">
        <v>152</v>
      </c>
      <c r="B176" s="197" t="s">
        <v>33</v>
      </c>
      <c r="C176" s="104">
        <v>10</v>
      </c>
      <c r="D176" s="104"/>
      <c r="E176" s="104" t="s">
        <v>3</v>
      </c>
      <c r="F176" s="105">
        <v>327772</v>
      </c>
      <c r="G176" s="59">
        <v>41542</v>
      </c>
      <c r="H176" s="107">
        <v>788</v>
      </c>
      <c r="I176" s="107">
        <v>403</v>
      </c>
      <c r="J176" s="160">
        <f t="shared" si="11"/>
        <v>385</v>
      </c>
      <c r="K176" s="105">
        <v>46.457</v>
      </c>
      <c r="L176" s="159">
        <f t="shared" si="12"/>
        <v>338.543</v>
      </c>
    </row>
    <row r="177" spans="1:12" ht="15" customHeight="1">
      <c r="A177" s="149">
        <v>153</v>
      </c>
      <c r="B177" s="197" t="s">
        <v>33</v>
      </c>
      <c r="C177" s="104">
        <v>20</v>
      </c>
      <c r="D177" s="104"/>
      <c r="E177" s="104" t="s">
        <v>3</v>
      </c>
      <c r="F177" s="105">
        <v>337866</v>
      </c>
      <c r="G177" s="59">
        <v>41542</v>
      </c>
      <c r="H177" s="107">
        <v>5112</v>
      </c>
      <c r="I177" s="107">
        <v>4612</v>
      </c>
      <c r="J177" s="160">
        <f t="shared" si="11"/>
        <v>500</v>
      </c>
      <c r="K177" s="105">
        <v>0</v>
      </c>
      <c r="L177" s="159">
        <f t="shared" si="12"/>
        <v>500</v>
      </c>
    </row>
    <row r="178" spans="1:12" ht="15">
      <c r="A178" s="149">
        <v>154</v>
      </c>
      <c r="B178" s="197" t="s">
        <v>33</v>
      </c>
      <c r="C178" s="104">
        <v>22</v>
      </c>
      <c r="D178" s="104"/>
      <c r="E178" s="104" t="s">
        <v>3</v>
      </c>
      <c r="F178" s="105">
        <v>337865</v>
      </c>
      <c r="G178" s="59">
        <v>41542</v>
      </c>
      <c r="H178" s="107">
        <v>4900</v>
      </c>
      <c r="I178" s="107">
        <v>4385</v>
      </c>
      <c r="J178" s="160">
        <f t="shared" si="11"/>
        <v>515</v>
      </c>
      <c r="K178" s="105">
        <v>33</v>
      </c>
      <c r="L178" s="159">
        <f t="shared" si="12"/>
        <v>482</v>
      </c>
    </row>
    <row r="179" spans="1:12" ht="15">
      <c r="A179" s="149">
        <v>155</v>
      </c>
      <c r="B179" s="197" t="s">
        <v>31</v>
      </c>
      <c r="C179" s="104">
        <v>47</v>
      </c>
      <c r="D179" s="104"/>
      <c r="E179" s="104" t="s">
        <v>3</v>
      </c>
      <c r="F179" s="105">
        <v>329233</v>
      </c>
      <c r="G179" s="59">
        <v>41542</v>
      </c>
      <c r="H179" s="107">
        <v>6470</v>
      </c>
      <c r="I179" s="107">
        <v>6010</v>
      </c>
      <c r="J179" s="160">
        <f t="shared" si="11"/>
        <v>460</v>
      </c>
      <c r="K179" s="105">
        <v>40</v>
      </c>
      <c r="L179" s="159">
        <f t="shared" si="12"/>
        <v>420</v>
      </c>
    </row>
    <row r="180" spans="1:12" ht="15">
      <c r="A180" s="149">
        <v>156</v>
      </c>
      <c r="B180" s="197" t="s">
        <v>31</v>
      </c>
      <c r="C180" s="104">
        <v>49</v>
      </c>
      <c r="D180" s="104"/>
      <c r="E180" s="104" t="s">
        <v>3</v>
      </c>
      <c r="F180" s="105">
        <v>329251</v>
      </c>
      <c r="G180" s="59">
        <v>41542</v>
      </c>
      <c r="H180" s="107">
        <v>3202</v>
      </c>
      <c r="I180" s="107">
        <v>2906</v>
      </c>
      <c r="J180" s="160">
        <f t="shared" si="11"/>
        <v>296</v>
      </c>
      <c r="K180" s="105">
        <v>22.66</v>
      </c>
      <c r="L180" s="159">
        <f t="shared" si="12"/>
        <v>273.34</v>
      </c>
    </row>
    <row r="181" spans="1:12" ht="15">
      <c r="A181" s="149">
        <v>157</v>
      </c>
      <c r="B181" s="197" t="s">
        <v>85</v>
      </c>
      <c r="C181" s="104">
        <v>7</v>
      </c>
      <c r="D181" s="104"/>
      <c r="E181" s="104" t="s">
        <v>3</v>
      </c>
      <c r="F181" s="105">
        <v>329413</v>
      </c>
      <c r="G181" s="59">
        <v>41542</v>
      </c>
      <c r="H181" s="107">
        <v>22378</v>
      </c>
      <c r="I181" s="107">
        <v>20613</v>
      </c>
      <c r="J181" s="160">
        <f t="shared" si="11"/>
        <v>1765</v>
      </c>
      <c r="K181" s="105">
        <v>5</v>
      </c>
      <c r="L181" s="159">
        <f t="shared" si="12"/>
        <v>1760</v>
      </c>
    </row>
    <row r="182" spans="1:12" ht="15">
      <c r="A182" s="149">
        <v>158</v>
      </c>
      <c r="B182" s="197" t="s">
        <v>85</v>
      </c>
      <c r="C182" s="104">
        <v>5</v>
      </c>
      <c r="D182" s="104"/>
      <c r="E182" s="104" t="s">
        <v>3</v>
      </c>
      <c r="F182" s="105">
        <v>341804</v>
      </c>
      <c r="G182" s="59">
        <v>41542</v>
      </c>
      <c r="H182" s="107">
        <v>19313</v>
      </c>
      <c r="I182" s="107">
        <v>17313</v>
      </c>
      <c r="J182" s="160">
        <f>H182-I182</f>
        <v>2000</v>
      </c>
      <c r="K182" s="105">
        <v>48</v>
      </c>
      <c r="L182" s="159">
        <f>J182-K182</f>
        <v>1952</v>
      </c>
    </row>
    <row r="183" spans="1:12" ht="15">
      <c r="A183" s="149">
        <v>159</v>
      </c>
      <c r="B183" s="197" t="s">
        <v>32</v>
      </c>
      <c r="C183" s="104">
        <v>66</v>
      </c>
      <c r="D183" s="104"/>
      <c r="E183" s="104" t="s">
        <v>3</v>
      </c>
      <c r="F183" s="105">
        <v>340634</v>
      </c>
      <c r="G183" s="59">
        <v>41542</v>
      </c>
      <c r="H183" s="107">
        <v>2098</v>
      </c>
      <c r="I183" s="107">
        <v>1896</v>
      </c>
      <c r="J183" s="160">
        <f>H183-I183</f>
        <v>202</v>
      </c>
      <c r="K183" s="105">
        <v>116</v>
      </c>
      <c r="L183" s="159">
        <f>J183-K183</f>
        <v>86</v>
      </c>
    </row>
    <row r="184" spans="1:12" ht="15">
      <c r="A184" s="149">
        <v>160</v>
      </c>
      <c r="B184" s="197" t="s">
        <v>86</v>
      </c>
      <c r="C184" s="104">
        <v>4</v>
      </c>
      <c r="D184" s="104"/>
      <c r="E184" s="104" t="s">
        <v>3</v>
      </c>
      <c r="F184" s="105">
        <v>329246</v>
      </c>
      <c r="G184" s="59">
        <v>41542</v>
      </c>
      <c r="H184" s="339" t="s">
        <v>64</v>
      </c>
      <c r="I184" s="340"/>
      <c r="J184" s="341"/>
      <c r="K184" s="105">
        <v>54.457</v>
      </c>
      <c r="L184" s="159"/>
    </row>
    <row r="185" spans="1:12" ht="15">
      <c r="A185" s="149">
        <v>161</v>
      </c>
      <c r="B185" s="197" t="s">
        <v>86</v>
      </c>
      <c r="C185" s="104">
        <v>15</v>
      </c>
      <c r="D185" s="104"/>
      <c r="E185" s="104" t="s">
        <v>3</v>
      </c>
      <c r="F185" s="105">
        <v>329410</v>
      </c>
      <c r="G185" s="59">
        <v>41542</v>
      </c>
      <c r="H185" s="135">
        <v>6805</v>
      </c>
      <c r="I185" s="135">
        <v>6152</v>
      </c>
      <c r="J185" s="142">
        <f aca="true" t="shared" si="13" ref="J185:J190">H185-I185</f>
        <v>653</v>
      </c>
      <c r="K185" s="105">
        <v>63.218</v>
      </c>
      <c r="L185" s="159">
        <f aca="true" t="shared" si="14" ref="L185:L190">J185-K185</f>
        <v>589.782</v>
      </c>
    </row>
    <row r="186" spans="1:12" ht="15">
      <c r="A186" s="149">
        <v>162</v>
      </c>
      <c r="B186" s="197" t="s">
        <v>86</v>
      </c>
      <c r="C186" s="104">
        <v>20</v>
      </c>
      <c r="D186" s="104"/>
      <c r="E186" s="104" t="s">
        <v>3</v>
      </c>
      <c r="F186" s="105">
        <v>343460</v>
      </c>
      <c r="G186" s="59">
        <v>41542</v>
      </c>
      <c r="H186" s="156">
        <v>4631</v>
      </c>
      <c r="I186" s="156">
        <v>4136</v>
      </c>
      <c r="J186" s="151">
        <f t="shared" si="13"/>
        <v>495</v>
      </c>
      <c r="K186" s="158">
        <v>14</v>
      </c>
      <c r="L186" s="159">
        <f t="shared" si="14"/>
        <v>481</v>
      </c>
    </row>
    <row r="187" spans="1:12" ht="15">
      <c r="A187" s="149">
        <v>163</v>
      </c>
      <c r="B187" s="197" t="s">
        <v>18</v>
      </c>
      <c r="C187" s="104">
        <v>3</v>
      </c>
      <c r="D187" s="104"/>
      <c r="E187" s="104" t="s">
        <v>3</v>
      </c>
      <c r="F187" s="105">
        <v>327286</v>
      </c>
      <c r="G187" s="59">
        <v>41542</v>
      </c>
      <c r="H187" s="53">
        <v>16197</v>
      </c>
      <c r="I187" s="53">
        <v>14507</v>
      </c>
      <c r="J187" s="140">
        <f t="shared" si="13"/>
        <v>1690</v>
      </c>
      <c r="K187" s="105">
        <v>0</v>
      </c>
      <c r="L187" s="159">
        <f t="shared" si="14"/>
        <v>1690</v>
      </c>
    </row>
    <row r="188" spans="1:12" ht="15">
      <c r="A188" s="149">
        <v>164</v>
      </c>
      <c r="B188" s="197" t="s">
        <v>18</v>
      </c>
      <c r="C188" s="104">
        <v>74</v>
      </c>
      <c r="D188" s="104"/>
      <c r="E188" s="104" t="s">
        <v>3</v>
      </c>
      <c r="F188" s="105">
        <v>333448</v>
      </c>
      <c r="G188" s="59">
        <v>41542</v>
      </c>
      <c r="H188" s="107">
        <v>2991</v>
      </c>
      <c r="I188" s="107">
        <v>2675</v>
      </c>
      <c r="J188" s="160">
        <f t="shared" si="13"/>
        <v>316</v>
      </c>
      <c r="K188" s="105">
        <v>13</v>
      </c>
      <c r="L188" s="159">
        <f t="shared" si="14"/>
        <v>303</v>
      </c>
    </row>
    <row r="189" spans="1:12" ht="15">
      <c r="A189" s="149">
        <v>165</v>
      </c>
      <c r="B189" s="197" t="s">
        <v>18</v>
      </c>
      <c r="C189" s="104">
        <v>34</v>
      </c>
      <c r="D189" s="104"/>
      <c r="E189" s="104" t="s">
        <v>3</v>
      </c>
      <c r="F189" s="105">
        <v>339124</v>
      </c>
      <c r="G189" s="59">
        <v>41542</v>
      </c>
      <c r="H189" s="107">
        <v>23970</v>
      </c>
      <c r="I189" s="107">
        <v>21693</v>
      </c>
      <c r="J189" s="160">
        <f t="shared" si="13"/>
        <v>2277</v>
      </c>
      <c r="K189" s="105">
        <v>0</v>
      </c>
      <c r="L189" s="159">
        <f t="shared" si="14"/>
        <v>2277</v>
      </c>
    </row>
    <row r="190" spans="1:12" ht="15">
      <c r="A190" s="149">
        <v>166</v>
      </c>
      <c r="B190" s="197" t="s">
        <v>18</v>
      </c>
      <c r="C190" s="104">
        <v>14</v>
      </c>
      <c r="D190" s="104"/>
      <c r="E190" s="104" t="s">
        <v>3</v>
      </c>
      <c r="F190" s="105">
        <v>341779</v>
      </c>
      <c r="G190" s="59">
        <v>41542</v>
      </c>
      <c r="H190" s="107">
        <v>22655</v>
      </c>
      <c r="I190" s="107">
        <v>20055</v>
      </c>
      <c r="J190" s="160">
        <f t="shared" si="13"/>
        <v>2600</v>
      </c>
      <c r="K190" s="105">
        <v>0</v>
      </c>
      <c r="L190" s="159">
        <f t="shared" si="14"/>
        <v>2600</v>
      </c>
    </row>
    <row r="191" spans="1:12" ht="15">
      <c r="A191" s="149">
        <v>167</v>
      </c>
      <c r="B191" s="197" t="s">
        <v>18</v>
      </c>
      <c r="C191" s="104" t="s">
        <v>6</v>
      </c>
      <c r="D191" s="104"/>
      <c r="E191" s="104" t="s">
        <v>3</v>
      </c>
      <c r="F191" s="105">
        <v>320348</v>
      </c>
      <c r="G191" s="59">
        <v>41542</v>
      </c>
      <c r="H191" s="342" t="s">
        <v>54</v>
      </c>
      <c r="I191" s="343"/>
      <c r="J191" s="344"/>
      <c r="K191" s="105">
        <v>10</v>
      </c>
      <c r="L191" s="159"/>
    </row>
    <row r="192" spans="1:12" ht="15">
      <c r="A192" s="149">
        <v>168</v>
      </c>
      <c r="B192" s="197" t="s">
        <v>18</v>
      </c>
      <c r="C192" s="104" t="s">
        <v>87</v>
      </c>
      <c r="D192" s="104"/>
      <c r="E192" s="104" t="s">
        <v>3</v>
      </c>
      <c r="F192" s="105">
        <v>342465</v>
      </c>
      <c r="G192" s="59">
        <v>41542</v>
      </c>
      <c r="H192" s="107">
        <v>6602</v>
      </c>
      <c r="I192" s="107">
        <v>5946</v>
      </c>
      <c r="J192" s="160">
        <f aca="true" t="shared" si="15" ref="J192:J197">H192-I192</f>
        <v>656</v>
      </c>
      <c r="K192" s="105">
        <v>0</v>
      </c>
      <c r="L192" s="159">
        <f aca="true" t="shared" si="16" ref="L192:L197">J192-K192</f>
        <v>656</v>
      </c>
    </row>
    <row r="193" spans="1:12" ht="15">
      <c r="A193" s="149">
        <v>169</v>
      </c>
      <c r="B193" s="197" t="s">
        <v>35</v>
      </c>
      <c r="C193" s="104">
        <v>4</v>
      </c>
      <c r="D193" s="104"/>
      <c r="E193" s="104" t="s">
        <v>3</v>
      </c>
      <c r="F193" s="105">
        <v>341223</v>
      </c>
      <c r="G193" s="59">
        <v>41542</v>
      </c>
      <c r="H193" s="107">
        <v>5324</v>
      </c>
      <c r="I193" s="107">
        <v>4774</v>
      </c>
      <c r="J193" s="160">
        <f t="shared" si="15"/>
        <v>550</v>
      </c>
      <c r="K193" s="105">
        <v>44.89</v>
      </c>
      <c r="L193" s="159">
        <f t="shared" si="16"/>
        <v>505.11</v>
      </c>
    </row>
    <row r="194" spans="1:12" ht="15">
      <c r="A194" s="149">
        <v>170</v>
      </c>
      <c r="B194" s="197" t="s">
        <v>11</v>
      </c>
      <c r="C194" s="104">
        <v>63</v>
      </c>
      <c r="D194" s="104"/>
      <c r="E194" s="104" t="s">
        <v>3</v>
      </c>
      <c r="F194" s="105">
        <v>334549</v>
      </c>
      <c r="G194" s="59">
        <v>41542</v>
      </c>
      <c r="H194" s="107">
        <v>5799</v>
      </c>
      <c r="I194" s="107">
        <v>5129</v>
      </c>
      <c r="J194" s="160">
        <f t="shared" si="15"/>
        <v>670</v>
      </c>
      <c r="K194" s="105">
        <v>122.698</v>
      </c>
      <c r="L194" s="159">
        <f t="shared" si="16"/>
        <v>547.302</v>
      </c>
    </row>
    <row r="195" spans="1:12" ht="15">
      <c r="A195" s="149">
        <v>171</v>
      </c>
      <c r="B195" s="197" t="s">
        <v>11</v>
      </c>
      <c r="C195" s="104">
        <v>95</v>
      </c>
      <c r="D195" s="104"/>
      <c r="E195" s="104" t="s">
        <v>3</v>
      </c>
      <c r="F195" s="105">
        <v>337900</v>
      </c>
      <c r="G195" s="59">
        <v>41542</v>
      </c>
      <c r="H195" s="107">
        <v>2158</v>
      </c>
      <c r="I195" s="107">
        <v>1806</v>
      </c>
      <c r="J195" s="160">
        <f t="shared" si="15"/>
        <v>352</v>
      </c>
      <c r="K195" s="105">
        <v>115</v>
      </c>
      <c r="L195" s="159">
        <f t="shared" si="16"/>
        <v>237</v>
      </c>
    </row>
    <row r="196" spans="1:12" ht="15">
      <c r="A196" s="149">
        <v>172</v>
      </c>
      <c r="B196" s="197" t="s">
        <v>11</v>
      </c>
      <c r="C196" s="104">
        <v>123</v>
      </c>
      <c r="D196" s="104"/>
      <c r="E196" s="104" t="s">
        <v>3</v>
      </c>
      <c r="F196" s="105">
        <v>340228</v>
      </c>
      <c r="G196" s="59">
        <v>41542</v>
      </c>
      <c r="H196" s="107">
        <v>3594</v>
      </c>
      <c r="I196" s="107">
        <v>3227</v>
      </c>
      <c r="J196" s="160">
        <f t="shared" si="15"/>
        <v>367</v>
      </c>
      <c r="K196" s="105">
        <v>5.49</v>
      </c>
      <c r="L196" s="159">
        <f t="shared" si="16"/>
        <v>361.51</v>
      </c>
    </row>
    <row r="197" spans="1:12" ht="15">
      <c r="A197" s="149">
        <v>173</v>
      </c>
      <c r="B197" s="197" t="s">
        <v>11</v>
      </c>
      <c r="C197" s="104">
        <v>121</v>
      </c>
      <c r="D197" s="104"/>
      <c r="E197" s="104" t="s">
        <v>3</v>
      </c>
      <c r="F197" s="105">
        <v>340687</v>
      </c>
      <c r="G197" s="59">
        <v>41542</v>
      </c>
      <c r="H197" s="107">
        <v>5246</v>
      </c>
      <c r="I197" s="107">
        <v>4721</v>
      </c>
      <c r="J197" s="160">
        <f t="shared" si="15"/>
        <v>525</v>
      </c>
      <c r="K197" s="105">
        <v>0</v>
      </c>
      <c r="L197" s="159">
        <f t="shared" si="16"/>
        <v>525</v>
      </c>
    </row>
    <row r="198" spans="1:12" ht="15">
      <c r="A198" s="187"/>
      <c r="B198" s="187"/>
      <c r="C198" s="187"/>
      <c r="D198" s="187"/>
      <c r="E198" s="187"/>
      <c r="F198" s="188"/>
      <c r="G198" s="189"/>
      <c r="H198" s="7"/>
      <c r="I198" s="7"/>
      <c r="J198" s="190"/>
      <c r="K198" s="188"/>
      <c r="L198" s="191"/>
    </row>
  </sheetData>
  <mergeCells count="24">
    <mergeCell ref="H191:J191"/>
    <mergeCell ref="H159:J159"/>
    <mergeCell ref="H165:J165"/>
    <mergeCell ref="H166:J166"/>
    <mergeCell ref="H184:J184"/>
    <mergeCell ref="H57:J57"/>
    <mergeCell ref="H87:J87"/>
    <mergeCell ref="H101:J101"/>
    <mergeCell ref="H158:J158"/>
    <mergeCell ref="H4:H17"/>
    <mergeCell ref="I4:I17"/>
    <mergeCell ref="J4:J17"/>
    <mergeCell ref="K4:L12"/>
    <mergeCell ref="K13:K21"/>
    <mergeCell ref="A1:L1"/>
    <mergeCell ref="A2:L2"/>
    <mergeCell ref="A3:L3"/>
    <mergeCell ref="A4:A21"/>
    <mergeCell ref="B4:B21"/>
    <mergeCell ref="C4:C21"/>
    <mergeCell ref="D4:D17"/>
    <mergeCell ref="E4:E17"/>
    <mergeCell ref="F4:F17"/>
    <mergeCell ref="G4:G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2013-05-29T05:35:43Z</cp:lastPrinted>
  <dcterms:created xsi:type="dcterms:W3CDTF">1996-10-08T23:32:33Z</dcterms:created>
  <dcterms:modified xsi:type="dcterms:W3CDTF">2014-01-08T22:45:34Z</dcterms:modified>
  <cp:category/>
  <cp:version/>
  <cp:contentType/>
  <cp:contentStatus/>
</cp:coreProperties>
</file>